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DE 4 2016" sheetId="1" r:id="rId2"/>
    <sheet name="EAEPED(B) LDF STJ AGS DE 4 2016" sheetId="2" r:id="rId3"/>
    <sheet name="EAEPED(C) LDF STJ AGS DE 4 2016" sheetId="3" r:id="rId4"/>
    <sheet name="EAEPED(D) LDF STJ AGS DE 4 2016" sheetId="4" r:id="rId5"/>
  </sheets>
  <definedNames>
    <definedName name="_xlnm._FilterDatabase" localSheetId="1" hidden="1">'EAEPED(A) LDF STJ AGS DE 4 2016'!$A$8:$G$160</definedName>
    <definedName name="_xlnm._FilterDatabase" localSheetId="2" hidden="1">'EAEPED(B) LDF STJ AGS DE 4 2016'!$A$8:$G$11</definedName>
    <definedName name="_xlnm._FilterDatabase" localSheetId="3" hidden="1">'EAEPED(C) LDF STJ AGS DE 4 2016'!$A$8:$G$84</definedName>
    <definedName name="_xlnm._FilterDatabase" localSheetId="4" hidden="1">'EAEPED(D) LDF STJ AGS DE 4 2016'!$A$8:$G$32</definedName>
    <definedName name="_xlnm.Print_Area" localSheetId="1">'EAEPED(A) LDF STJ AGS DE 4 2016'!$A$1:$G$160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E48" i="1" l="1"/>
  <c r="B48" i="1" l="1"/>
  <c r="G11" i="1" l="1"/>
  <c r="B10" i="2" l="1"/>
  <c r="G11" i="2" l="1"/>
  <c r="F10" i="2"/>
  <c r="E10" i="2"/>
  <c r="D10" i="2"/>
  <c r="C10" i="2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10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3" i="3"/>
  <c r="G12" i="3"/>
  <c r="F11" i="3"/>
  <c r="E11" i="3"/>
  <c r="D11" i="3"/>
  <c r="C11" i="3"/>
  <c r="B11" i="3"/>
  <c r="G22" i="2"/>
  <c r="G21" i="2"/>
  <c r="G20" i="2"/>
  <c r="G19" i="2"/>
  <c r="G18" i="2"/>
  <c r="G17" i="2"/>
  <c r="G16" i="2"/>
  <c r="G15" i="2"/>
  <c r="F14" i="2"/>
  <c r="F24" i="2" s="1"/>
  <c r="E14" i="2"/>
  <c r="E24" i="2" s="1"/>
  <c r="D14" i="2"/>
  <c r="C14" i="2"/>
  <c r="C24" i="2" s="1"/>
  <c r="B14" i="2"/>
  <c r="B24" i="2" s="1"/>
  <c r="G10" i="2"/>
  <c r="G157" i="1"/>
  <c r="G156" i="1"/>
  <c r="G155" i="1"/>
  <c r="G154" i="1"/>
  <c r="G153" i="1"/>
  <c r="G152" i="1"/>
  <c r="G151" i="1"/>
  <c r="F150" i="1"/>
  <c r="E150" i="1"/>
  <c r="D150" i="1"/>
  <c r="G150" i="1" s="1"/>
  <c r="C150" i="1"/>
  <c r="B150" i="1"/>
  <c r="G149" i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F133" i="1"/>
  <c r="E133" i="1"/>
  <c r="D133" i="1"/>
  <c r="G133" i="1" s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G123" i="1" s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D103" i="1"/>
  <c r="G103" i="1" s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D93" i="1"/>
  <c r="G93" i="1" s="1"/>
  <c r="C93" i="1"/>
  <c r="B93" i="1"/>
  <c r="G92" i="1"/>
  <c r="G91" i="1"/>
  <c r="G90" i="1"/>
  <c r="G89" i="1"/>
  <c r="G88" i="1"/>
  <c r="G87" i="1"/>
  <c r="G86" i="1"/>
  <c r="F85" i="1"/>
  <c r="E85" i="1"/>
  <c r="D85" i="1"/>
  <c r="C85" i="1"/>
  <c r="B85" i="1"/>
  <c r="G82" i="1"/>
  <c r="G81" i="1"/>
  <c r="G80" i="1"/>
  <c r="G79" i="1"/>
  <c r="G78" i="1"/>
  <c r="G77" i="1"/>
  <c r="G76" i="1"/>
  <c r="F75" i="1"/>
  <c r="E75" i="1"/>
  <c r="D75" i="1"/>
  <c r="C75" i="1"/>
  <c r="B75" i="1"/>
  <c r="G74" i="1"/>
  <c r="G73" i="1"/>
  <c r="G72" i="1"/>
  <c r="F71" i="1"/>
  <c r="E71" i="1"/>
  <c r="D71" i="1"/>
  <c r="G71" i="1" s="1"/>
  <c r="C71" i="1"/>
  <c r="B71" i="1"/>
  <c r="G70" i="1"/>
  <c r="G69" i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F48" i="1"/>
  <c r="D48" i="1"/>
  <c r="C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2" i="4" l="1"/>
  <c r="F32" i="4"/>
  <c r="B32" i="4"/>
  <c r="E9" i="4"/>
  <c r="G67" i="3"/>
  <c r="B10" i="3"/>
  <c r="B84" i="3" s="1"/>
  <c r="G58" i="3"/>
  <c r="C10" i="3"/>
  <c r="C84" i="3" s="1"/>
  <c r="F10" i="3"/>
  <c r="G30" i="3"/>
  <c r="F47" i="3"/>
  <c r="B47" i="3"/>
  <c r="C47" i="3"/>
  <c r="D10" i="3"/>
  <c r="E10" i="3"/>
  <c r="B9" i="1"/>
  <c r="G28" i="1"/>
  <c r="G113" i="1"/>
  <c r="G10" i="1"/>
  <c r="G146" i="1"/>
  <c r="D9" i="1"/>
  <c r="C9" i="1"/>
  <c r="E9" i="1"/>
  <c r="F9" i="1"/>
  <c r="E84" i="1"/>
  <c r="B84" i="1"/>
  <c r="D21" i="4"/>
  <c r="G48" i="1"/>
  <c r="C84" i="1"/>
  <c r="G21" i="3"/>
  <c r="E47" i="3"/>
  <c r="E84" i="3" s="1"/>
  <c r="F84" i="3"/>
  <c r="C21" i="4"/>
  <c r="C32" i="4" s="1"/>
  <c r="D84" i="1"/>
  <c r="D32" i="4"/>
  <c r="E32" i="4"/>
  <c r="G21" i="4"/>
  <c r="G85" i="1"/>
  <c r="F84" i="1"/>
  <c r="G75" i="1"/>
  <c r="G11" i="3"/>
  <c r="D24" i="2"/>
  <c r="G14" i="2"/>
  <c r="G24" i="2" s="1"/>
  <c r="G62" i="1"/>
  <c r="G58" i="1"/>
  <c r="G18" i="1"/>
  <c r="D47" i="3"/>
  <c r="G16" i="4"/>
  <c r="G9" i="4" l="1"/>
  <c r="G32" i="4"/>
  <c r="G10" i="3"/>
  <c r="G47" i="3"/>
  <c r="G84" i="1"/>
  <c r="F159" i="1"/>
  <c r="B159" i="1"/>
  <c r="E159" i="1"/>
  <c r="D159" i="1"/>
  <c r="G9" i="1"/>
  <c r="G159" i="1" s="1"/>
  <c r="C159" i="1"/>
  <c r="D84" i="3"/>
  <c r="G84" i="3" l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<sst xmlns="http://schemas.openxmlformats.org/spreadsheetml/2006/main" count="310" uniqueCount="159">
  <si>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</si>
  <si>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</si>
  <si>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</si>
  <si>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</si>
  <si>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</si>
  <si>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</si>
  <si>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</si>
  <si>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</si>
  <si>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</si>
  <si>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</si>
  <si>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</si>
  <si>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</si>
  <si>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</si>
  <si>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</si>
  <si>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</si>
  <si>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</si>
  <si>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</si>
  <si>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</si>
  <si>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</si>
  <si>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</si>
  <si>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</si>
  <si>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</si>
  <si>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</si>
  <si>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</si>
  <si>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</si>
  <si>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</si>
  <si>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</si>
  <si>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</si>
  <si>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</si>
  <si>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</si>
  <si>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</si>
  <si>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</si>
  <si>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</si>
  <si>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</si>
  <si>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</si>
  <si>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</si>
  <si>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</si>
  <si>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</si>
  <si>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</si>
  <si>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</si>
  <si>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</si>
  <si>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</si>
  <si>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</si>
  <si>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</si>
  <si>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</si>
  <si>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</si>
  <si>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</si>
  <si>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</si>
  <si>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</si>
  <si>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</si>
  <si>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</si>
  <si>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</si>
  <si>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</si>
  <si>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</si>
  <si>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</si>
  <si>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</si>
  <si>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</si>
  <si>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</si>
  <si>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</si>
  <si>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</si>
  <si>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</si>
  <si>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</si>
  <si>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</si>
  <si>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</si>
  <si>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</si>
  <si>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</si>
  <si>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</si>
  <si>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</si>
  <si>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</si>
  <si>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</si>
  <si>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</si>
  <si>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</si>
  <si>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</si>
  <si>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</si>
  <si>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</si>
  <si>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</si>
  <si>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</si>
  <si>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</si>
  <si>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</si>
  <si>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</si>
  <si>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</si>
  <si>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</si>
  <si>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</si>
  <si>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</si>
  <si>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</si>
  <si>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</si>
  <si>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</si>
  <si>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</si>
  <si>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</si>
  <si>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</si>
  <si>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</si>
  <si>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</si>
  <si>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</si>
  <si>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</si>
  <si>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</si>
  <si>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</si>
  <si>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</si>
  <si>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</si>
  <si>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</si>
  <si>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</si>
  <si>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</si>
  <si>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</si>
  <si>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</si>
  <si>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</si>
  <si>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</si>
  <si>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</si>
  <si>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</si>
  <si>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</si>
  <si>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</si>
  <si>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</si>
  <si>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</si>
  <si>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</si>
  <si>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</si>
  <si>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</si>
  <si>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</si>
  <si>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</si>
  <si>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</si>
  <si>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</si>
  <si>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</si>
  <si>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</si>
  <si>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</si>
  <si>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</si>
  <si>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</si>
  <si>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</si>
  <si>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</si>
  <si>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</si>
  <si>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</si>
  <si>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</si>
  <si>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</si>
  <si>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</si>
  <si>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</si>
  <si>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</si>
  <si>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</si>
  <si>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</si>
  <si>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</si>
  <si>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</si>
  <si>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</si>
  <si>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</si>
  <si>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</si>
  <si>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</si>
  <si>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</si>
  <si>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</si>
  <si>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</si>
  <si>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</si>
  <si>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</si>
  <si>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</si>
  <si>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</si>
  <si>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</si>
  <si>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</si>
  <si>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</si>
  <si>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</si>
  <si>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</si>
  <si>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DEL 1 DE ENERO AL 31 DE DICIEMBRE DE 2016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</si>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</sst>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}"/>
    </font>
    <font>
      <sz val="8"/>
      <name val="}"/>
    </font>
    <font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5" fillId="0" borderId="4" xfId="0" applyNumberFormat="1" applyFont="1" applyBorder="1" applyAlignment="1">
      <alignment vertical="center"/>
    </xf>
    <xf numFmtId="4" fontId="6" fillId="0" borderId="7" xfId="2" applyNumberFormat="1" applyFont="1" applyBorder="1"/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10" fillId="0" borderId="7" xfId="2" applyNumberFormat="1" applyFont="1" applyFill="1" applyBorder="1"/>
    <xf numFmtId="4" fontId="5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164" fontId="10" fillId="0" borderId="7" xfId="2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/>
    <xf numFmtId="4" fontId="14" fillId="0" borderId="7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10" fillId="0" borderId="7" xfId="2" applyNumberFormat="1" applyFont="1" applyBorder="1"/>
    <xf numFmtId="0" fontId="17" fillId="3" borderId="0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4"/>
  </cols>
  <sheetData>
    <row r="1" spans="1:2">
      <c r="A1" s="33"/>
      <c r="B1" s="33"/>
    </row>
    <row r="2020" spans="1:1">
      <c r="A2020" s="35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zoomScaleNormal="100" zoomScaleSheetLayoutView="100" workbookViewId="0">
      <selection activeCell="A158" sqref="A158"/>
    </sheetView>
  </sheetViews>
  <sheetFormatPr baseColWidth="10" defaultRowHeight="12.75"/>
  <cols>
    <col min="1" max="1" width="90.83203125" style="1" customWidth="1"/>
    <col min="2" max="6" width="16.83203125" style="1" customWidth="1"/>
    <col min="7" max="7" width="17.33203125" style="1" customWidth="1"/>
    <col min="8" max="16384" width="12" style="1"/>
  </cols>
  <sheetData>
    <row r="1" spans="1:7" ht="27.75">
      <c r="A1" s="59" t="s">
        <v>150</v>
      </c>
      <c r="B1" s="59"/>
      <c r="C1" s="59"/>
      <c r="D1" s="59"/>
      <c r="E1" s="59"/>
      <c r="F1" s="59"/>
      <c r="G1" s="59"/>
    </row>
    <row r="2" spans="1:7" ht="15.75">
      <c r="A2" s="60" t="s">
        <v>154</v>
      </c>
      <c r="B2" s="60"/>
      <c r="C2" s="60"/>
      <c r="D2" s="60"/>
      <c r="E2" s="60"/>
      <c r="F2" s="60"/>
      <c r="G2" s="60"/>
    </row>
    <row r="3" spans="1:7" ht="18">
      <c r="A3" s="62" t="s">
        <v>155</v>
      </c>
      <c r="B3" s="62"/>
      <c r="C3" s="62"/>
      <c r="D3" s="62"/>
      <c r="E3" s="62"/>
      <c r="F3" s="62"/>
      <c r="G3" s="62"/>
    </row>
    <row r="4" spans="1:7" ht="23.25">
      <c r="A4" s="61" t="s">
        <v>151</v>
      </c>
      <c r="B4" s="61"/>
      <c r="C4" s="61"/>
      <c r="D4" s="61"/>
      <c r="E4" s="61"/>
      <c r="F4" s="61"/>
      <c r="G4" s="61"/>
    </row>
    <row r="5" spans="1:7" ht="20.25">
      <c r="A5" s="57" t="s">
        <v>152</v>
      </c>
      <c r="B5" s="57"/>
      <c r="C5" s="57"/>
      <c r="D5" s="57"/>
      <c r="E5" s="57"/>
      <c r="F5" s="57"/>
      <c r="G5" s="57"/>
    </row>
    <row r="6" spans="1:7" ht="27.75">
      <c r="A6" s="58" t="s">
        <v>153</v>
      </c>
      <c r="B6" s="58"/>
      <c r="C6" s="58"/>
      <c r="D6" s="58"/>
      <c r="E6" s="58"/>
      <c r="F6" s="58"/>
      <c r="G6" s="58"/>
    </row>
    <row r="7" spans="1:7">
      <c r="A7" s="2"/>
      <c r="B7" s="63" t="s">
        <v>0</v>
      </c>
      <c r="C7" s="64"/>
      <c r="D7" s="64"/>
      <c r="E7" s="64"/>
      <c r="F7" s="65"/>
      <c r="G7" s="2"/>
    </row>
    <row r="8" spans="1:7" ht="22.5">
      <c r="A8" s="3" t="s">
        <v>1</v>
      </c>
      <c r="B8" s="44" t="s">
        <v>2</v>
      </c>
      <c r="C8" s="4" t="s">
        <v>3</v>
      </c>
      <c r="D8" s="44" t="s">
        <v>4</v>
      </c>
      <c r="E8" s="44" t="s">
        <v>5</v>
      </c>
      <c r="F8" s="44" t="s">
        <v>6</v>
      </c>
      <c r="G8" s="3" t="s">
        <v>7</v>
      </c>
    </row>
    <row r="9" spans="1:7">
      <c r="A9" s="5" t="s">
        <v>8</v>
      </c>
      <c r="B9" s="45">
        <f>B10+B18+B28+B38+B48+B58+B62+B71+B75</f>
        <v>314961521</v>
      </c>
      <c r="C9" s="45">
        <f t="shared" ref="C9:G9" si="0">C10+C18+C28+C38+C48+C58+C62+C71+C75</f>
        <v>34606725</v>
      </c>
      <c r="D9" s="45">
        <f t="shared" si="0"/>
        <v>349568246</v>
      </c>
      <c r="E9" s="45">
        <f>E10+E18+E28+E38+E48+E58+E62+E71+E75</f>
        <v>336645804</v>
      </c>
      <c r="F9" s="45">
        <f t="shared" si="0"/>
        <v>319511655</v>
      </c>
      <c r="G9" s="45">
        <f t="shared" si="0"/>
        <v>12922442</v>
      </c>
    </row>
    <row r="10" spans="1:7">
      <c r="A10" s="6" t="s">
        <v>9</v>
      </c>
      <c r="B10" s="46">
        <f>SUM(B11:B17)</f>
        <v>286193900</v>
      </c>
      <c r="C10" s="46">
        <f t="shared" ref="C10:G10" si="1">SUM(C11:C17)</f>
        <v>15813848</v>
      </c>
      <c r="D10" s="46">
        <f t="shared" si="1"/>
        <v>302007748</v>
      </c>
      <c r="E10" s="46">
        <f t="shared" si="1"/>
        <v>302007748</v>
      </c>
      <c r="F10" s="46">
        <f t="shared" si="1"/>
        <v>287021207</v>
      </c>
      <c r="G10" s="46">
        <f t="shared" si="1"/>
        <v>0</v>
      </c>
    </row>
    <row r="11" spans="1:7">
      <c r="A11" s="7" t="s">
        <v>10</v>
      </c>
      <c r="B11" s="42">
        <v>138782019</v>
      </c>
      <c r="C11" s="42">
        <v>2920428</v>
      </c>
      <c r="D11" s="42">
        <v>141702447</v>
      </c>
      <c r="E11" s="42">
        <v>141702447</v>
      </c>
      <c r="F11" s="42">
        <v>134060252</v>
      </c>
      <c r="G11" s="47">
        <f>+D11-E11</f>
        <v>0</v>
      </c>
    </row>
    <row r="12" spans="1:7">
      <c r="A12" s="7" t="s">
        <v>11</v>
      </c>
      <c r="B12" s="48">
        <v>1111600</v>
      </c>
      <c r="C12" s="48">
        <v>-99092</v>
      </c>
      <c r="D12" s="48">
        <v>1012508</v>
      </c>
      <c r="E12" s="49">
        <v>1012508</v>
      </c>
      <c r="F12" s="49">
        <v>962264</v>
      </c>
      <c r="G12" s="47">
        <f t="shared" ref="G12:G75" si="2">D12-E12</f>
        <v>0</v>
      </c>
    </row>
    <row r="13" spans="1:7">
      <c r="A13" s="7" t="s">
        <v>12</v>
      </c>
      <c r="B13" s="42">
        <v>65173637</v>
      </c>
      <c r="C13" s="42">
        <v>692057</v>
      </c>
      <c r="D13" s="42">
        <v>65865694</v>
      </c>
      <c r="E13" s="42">
        <v>65865694</v>
      </c>
      <c r="F13" s="42">
        <v>62597238</v>
      </c>
      <c r="G13" s="47">
        <f t="shared" si="2"/>
        <v>0</v>
      </c>
    </row>
    <row r="14" spans="1:7">
      <c r="A14" s="7" t="s">
        <v>13</v>
      </c>
      <c r="B14" s="42">
        <v>53530931</v>
      </c>
      <c r="C14" s="42">
        <v>-396913</v>
      </c>
      <c r="D14" s="42">
        <v>53134018</v>
      </c>
      <c r="E14" s="42">
        <v>53134018</v>
      </c>
      <c r="F14" s="42">
        <v>50497347</v>
      </c>
      <c r="G14" s="47">
        <f t="shared" si="2"/>
        <v>0</v>
      </c>
    </row>
    <row r="15" spans="1:7">
      <c r="A15" s="7" t="s">
        <v>14</v>
      </c>
      <c r="B15" s="42">
        <v>27595713</v>
      </c>
      <c r="C15" s="42">
        <v>394818</v>
      </c>
      <c r="D15" s="42">
        <v>27990531</v>
      </c>
      <c r="E15" s="42">
        <v>27990531</v>
      </c>
      <c r="F15" s="42">
        <v>26601556</v>
      </c>
      <c r="G15" s="47">
        <f t="shared" si="2"/>
        <v>0</v>
      </c>
    </row>
    <row r="16" spans="1:7">
      <c r="A16" s="7" t="s">
        <v>15</v>
      </c>
      <c r="B16" s="42"/>
      <c r="C16" s="42"/>
      <c r="D16" s="42"/>
      <c r="E16" s="42"/>
      <c r="F16" s="42"/>
      <c r="G16" s="47">
        <f t="shared" si="2"/>
        <v>0</v>
      </c>
    </row>
    <row r="17" spans="1:7">
      <c r="A17" s="7" t="s">
        <v>16</v>
      </c>
      <c r="B17" s="42"/>
      <c r="C17" s="42">
        <v>12302550</v>
      </c>
      <c r="D17" s="42">
        <v>12302550</v>
      </c>
      <c r="E17" s="42">
        <v>12302550</v>
      </c>
      <c r="F17" s="42">
        <v>12302550</v>
      </c>
      <c r="G17" s="47">
        <f t="shared" si="2"/>
        <v>0</v>
      </c>
    </row>
    <row r="18" spans="1:7">
      <c r="A18" s="6" t="s">
        <v>17</v>
      </c>
      <c r="B18" s="46">
        <f>SUM(B19:B27)</f>
        <v>11830000</v>
      </c>
      <c r="C18" s="46">
        <f t="shared" ref="C18:F18" si="3">SUM(C19:C27)</f>
        <v>1916663</v>
      </c>
      <c r="D18" s="46">
        <f t="shared" si="3"/>
        <v>13746663</v>
      </c>
      <c r="E18" s="46">
        <f t="shared" si="3"/>
        <v>13746663</v>
      </c>
      <c r="F18" s="46">
        <f t="shared" si="3"/>
        <v>11599055</v>
      </c>
      <c r="G18" s="46">
        <f t="shared" si="2"/>
        <v>0</v>
      </c>
    </row>
    <row r="19" spans="1:7">
      <c r="A19" s="7" t="s">
        <v>18</v>
      </c>
      <c r="B19" s="42">
        <v>5825000</v>
      </c>
      <c r="C19" s="42">
        <v>1086333</v>
      </c>
      <c r="D19" s="42">
        <v>6911333</v>
      </c>
      <c r="E19" s="42">
        <v>6911333</v>
      </c>
      <c r="F19" s="42">
        <v>5831591</v>
      </c>
      <c r="G19" s="47">
        <f t="shared" si="2"/>
        <v>0</v>
      </c>
    </row>
    <row r="20" spans="1:7">
      <c r="A20" s="7" t="s">
        <v>19</v>
      </c>
      <c r="B20" s="42">
        <v>480000</v>
      </c>
      <c r="C20" s="42">
        <v>-30357</v>
      </c>
      <c r="D20" s="42">
        <v>449643</v>
      </c>
      <c r="E20" s="42">
        <v>449643</v>
      </c>
      <c r="F20" s="42">
        <v>379396</v>
      </c>
      <c r="G20" s="47">
        <f t="shared" si="2"/>
        <v>0</v>
      </c>
    </row>
    <row r="21" spans="1:7">
      <c r="A21" s="7" t="s">
        <v>20</v>
      </c>
      <c r="B21" s="42"/>
      <c r="C21" s="42"/>
      <c r="D21" s="42">
        <v>0</v>
      </c>
      <c r="E21" s="42"/>
      <c r="F21" s="42">
        <v>0</v>
      </c>
      <c r="G21" s="47">
        <f t="shared" si="2"/>
        <v>0</v>
      </c>
    </row>
    <row r="22" spans="1:7">
      <c r="A22" s="7" t="s">
        <v>21</v>
      </c>
      <c r="B22" s="42">
        <v>1320000</v>
      </c>
      <c r="C22" s="42">
        <v>-415651</v>
      </c>
      <c r="D22" s="42">
        <v>904349</v>
      </c>
      <c r="E22" s="42">
        <v>904349</v>
      </c>
      <c r="F22" s="42">
        <v>763065</v>
      </c>
      <c r="G22" s="47">
        <f t="shared" si="2"/>
        <v>0</v>
      </c>
    </row>
    <row r="23" spans="1:7">
      <c r="A23" s="7" t="s">
        <v>22</v>
      </c>
      <c r="B23" s="42">
        <v>86000</v>
      </c>
      <c r="C23" s="42">
        <v>-53533</v>
      </c>
      <c r="D23" s="42">
        <v>32467</v>
      </c>
      <c r="E23" s="42">
        <v>32467</v>
      </c>
      <c r="F23" s="42">
        <v>27395</v>
      </c>
      <c r="G23" s="47">
        <f t="shared" si="2"/>
        <v>0</v>
      </c>
    </row>
    <row r="24" spans="1:7">
      <c r="A24" s="7" t="s">
        <v>23</v>
      </c>
      <c r="B24" s="42">
        <v>1350000</v>
      </c>
      <c r="C24" s="42">
        <v>-257470</v>
      </c>
      <c r="D24" s="42">
        <v>1092530</v>
      </c>
      <c r="E24" s="42">
        <v>1092530</v>
      </c>
      <c r="F24" s="42">
        <v>921847</v>
      </c>
      <c r="G24" s="47">
        <f t="shared" si="2"/>
        <v>0</v>
      </c>
    </row>
    <row r="25" spans="1:7">
      <c r="A25" s="7" t="s">
        <v>24</v>
      </c>
      <c r="B25" s="42">
        <v>1426000</v>
      </c>
      <c r="C25" s="42">
        <v>1237820</v>
      </c>
      <c r="D25" s="42">
        <v>2663820</v>
      </c>
      <c r="E25" s="42">
        <v>2663820</v>
      </c>
      <c r="F25" s="42">
        <v>2247658</v>
      </c>
      <c r="G25" s="47">
        <f t="shared" si="2"/>
        <v>0</v>
      </c>
    </row>
    <row r="26" spans="1:7">
      <c r="A26" s="7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7">
        <f t="shared" si="2"/>
        <v>0</v>
      </c>
    </row>
    <row r="27" spans="1:7">
      <c r="A27" s="7" t="s">
        <v>26</v>
      </c>
      <c r="B27" s="42">
        <v>1343000</v>
      </c>
      <c r="C27" s="42">
        <v>349521</v>
      </c>
      <c r="D27" s="42">
        <v>1692521</v>
      </c>
      <c r="E27" s="42">
        <v>1692521</v>
      </c>
      <c r="F27" s="42">
        <v>1428103</v>
      </c>
      <c r="G27" s="47">
        <f t="shared" si="2"/>
        <v>0</v>
      </c>
    </row>
    <row r="28" spans="1:7">
      <c r="A28" s="6" t="s">
        <v>27</v>
      </c>
      <c r="B28" s="46">
        <f>SUM(B29:B37)</f>
        <v>13136987</v>
      </c>
      <c r="C28" s="46">
        <f t="shared" ref="C28:F28" si="4">SUM(C29:C37)</f>
        <v>-460258</v>
      </c>
      <c r="D28" s="46">
        <f t="shared" si="4"/>
        <v>12676729</v>
      </c>
      <c r="E28" s="46">
        <f t="shared" si="4"/>
        <v>12676729</v>
      </c>
      <c r="F28" s="46">
        <f t="shared" si="4"/>
        <v>12676729</v>
      </c>
      <c r="G28" s="46">
        <f t="shared" si="2"/>
        <v>0</v>
      </c>
    </row>
    <row r="29" spans="1:7">
      <c r="A29" s="7" t="s">
        <v>28</v>
      </c>
      <c r="B29" s="42">
        <v>3470000</v>
      </c>
      <c r="C29" s="42">
        <v>-371851</v>
      </c>
      <c r="D29" s="42">
        <v>3098149</v>
      </c>
      <c r="E29" s="42">
        <v>3098149</v>
      </c>
      <c r="F29" s="42">
        <v>3098149</v>
      </c>
      <c r="G29" s="47">
        <f t="shared" si="2"/>
        <v>0</v>
      </c>
    </row>
    <row r="30" spans="1:7">
      <c r="A30" s="7" t="s">
        <v>29</v>
      </c>
      <c r="B30" s="42">
        <v>318403</v>
      </c>
      <c r="C30" s="42">
        <v>-7400</v>
      </c>
      <c r="D30" s="42">
        <v>311003</v>
      </c>
      <c r="E30" s="42">
        <v>311003</v>
      </c>
      <c r="F30" s="42">
        <v>311003</v>
      </c>
      <c r="G30" s="47">
        <f t="shared" si="2"/>
        <v>0</v>
      </c>
    </row>
    <row r="31" spans="1:7">
      <c r="A31" s="7" t="s">
        <v>30</v>
      </c>
      <c r="B31" s="42">
        <v>706584</v>
      </c>
      <c r="C31" s="42">
        <v>-162136</v>
      </c>
      <c r="D31" s="42">
        <v>544448</v>
      </c>
      <c r="E31" s="42">
        <v>544448</v>
      </c>
      <c r="F31" s="42">
        <v>544448</v>
      </c>
      <c r="G31" s="47">
        <f t="shared" si="2"/>
        <v>0</v>
      </c>
    </row>
    <row r="32" spans="1:7">
      <c r="A32" s="7" t="s">
        <v>31</v>
      </c>
      <c r="B32" s="42">
        <v>560000</v>
      </c>
      <c r="C32" s="42">
        <v>-163942</v>
      </c>
      <c r="D32" s="42">
        <v>396058</v>
      </c>
      <c r="E32" s="42">
        <v>396058</v>
      </c>
      <c r="F32" s="42">
        <v>396058</v>
      </c>
      <c r="G32" s="47">
        <f t="shared" si="2"/>
        <v>0</v>
      </c>
    </row>
    <row r="33" spans="1:7">
      <c r="A33" s="7" t="s">
        <v>32</v>
      </c>
      <c r="B33" s="42">
        <v>2478000</v>
      </c>
      <c r="C33" s="42">
        <v>-424201</v>
      </c>
      <c r="D33" s="42">
        <v>2053799</v>
      </c>
      <c r="E33" s="42">
        <v>2053799</v>
      </c>
      <c r="F33" s="42">
        <v>2053799</v>
      </c>
      <c r="G33" s="47">
        <f t="shared" si="2"/>
        <v>0</v>
      </c>
    </row>
    <row r="34" spans="1:7">
      <c r="A34" s="7" t="s">
        <v>33</v>
      </c>
      <c r="B34" s="42">
        <v>48000</v>
      </c>
      <c r="C34" s="42">
        <v>-7371</v>
      </c>
      <c r="D34" s="42">
        <v>40629</v>
      </c>
      <c r="E34" s="42">
        <v>40629</v>
      </c>
      <c r="F34" s="42">
        <v>40629</v>
      </c>
      <c r="G34" s="47">
        <f t="shared" si="2"/>
        <v>0</v>
      </c>
    </row>
    <row r="35" spans="1:7">
      <c r="A35" s="7" t="s">
        <v>34</v>
      </c>
      <c r="B35" s="42">
        <v>80000</v>
      </c>
      <c r="C35" s="42">
        <v>-56324</v>
      </c>
      <c r="D35" s="42">
        <v>23676</v>
      </c>
      <c r="E35" s="42">
        <v>23676</v>
      </c>
      <c r="F35" s="42">
        <v>23676</v>
      </c>
      <c r="G35" s="47">
        <f t="shared" si="2"/>
        <v>0</v>
      </c>
    </row>
    <row r="36" spans="1:7">
      <c r="A36" s="7" t="s">
        <v>35</v>
      </c>
      <c r="B36" s="42">
        <v>1603000</v>
      </c>
      <c r="C36" s="42">
        <v>221659</v>
      </c>
      <c r="D36" s="42">
        <v>1824659</v>
      </c>
      <c r="E36" s="42">
        <v>1824659</v>
      </c>
      <c r="F36" s="42">
        <v>1824659</v>
      </c>
      <c r="G36" s="47">
        <f t="shared" si="2"/>
        <v>0</v>
      </c>
    </row>
    <row r="37" spans="1:7">
      <c r="A37" s="7" t="s">
        <v>36</v>
      </c>
      <c r="B37" s="42">
        <v>3873000</v>
      </c>
      <c r="C37" s="42">
        <v>511308</v>
      </c>
      <c r="D37" s="42">
        <v>4384308</v>
      </c>
      <c r="E37" s="42">
        <v>4384308</v>
      </c>
      <c r="F37" s="42">
        <v>4384308</v>
      </c>
      <c r="G37" s="47">
        <f t="shared" si="2"/>
        <v>0</v>
      </c>
    </row>
    <row r="38" spans="1:7">
      <c r="A38" s="6" t="s">
        <v>37</v>
      </c>
      <c r="B38" s="46"/>
      <c r="C38" s="46"/>
      <c r="D38" s="46"/>
      <c r="E38" s="46"/>
      <c r="F38" s="46"/>
      <c r="G38" s="46">
        <f t="shared" si="2"/>
        <v>0</v>
      </c>
    </row>
    <row r="39" spans="1:7">
      <c r="A39" s="7" t="s">
        <v>38</v>
      </c>
      <c r="B39" s="47"/>
      <c r="C39" s="47"/>
      <c r="D39" s="47"/>
      <c r="E39" s="47"/>
      <c r="F39" s="47"/>
      <c r="G39" s="47">
        <f t="shared" si="2"/>
        <v>0</v>
      </c>
    </row>
    <row r="40" spans="1:7">
      <c r="A40" s="7" t="s">
        <v>39</v>
      </c>
      <c r="B40" s="47"/>
      <c r="C40" s="47"/>
      <c r="D40" s="47"/>
      <c r="E40" s="47"/>
      <c r="F40" s="47"/>
      <c r="G40" s="47">
        <f t="shared" si="2"/>
        <v>0</v>
      </c>
    </row>
    <row r="41" spans="1:7">
      <c r="A41" s="7" t="s">
        <v>40</v>
      </c>
      <c r="B41" s="47"/>
      <c r="C41" s="47"/>
      <c r="D41" s="47"/>
      <c r="E41" s="47"/>
      <c r="F41" s="47"/>
      <c r="G41" s="47">
        <f t="shared" si="2"/>
        <v>0</v>
      </c>
    </row>
    <row r="42" spans="1:7">
      <c r="A42" s="7" t="s">
        <v>41</v>
      </c>
      <c r="B42" s="42"/>
      <c r="C42" s="42"/>
      <c r="D42" s="42"/>
      <c r="E42" s="42"/>
      <c r="F42" s="42"/>
      <c r="G42" s="47">
        <f t="shared" si="2"/>
        <v>0</v>
      </c>
    </row>
    <row r="43" spans="1:7">
      <c r="A43" s="7" t="s">
        <v>42</v>
      </c>
      <c r="B43" s="42"/>
      <c r="C43" s="42"/>
      <c r="D43" s="42"/>
      <c r="E43" s="42"/>
      <c r="F43" s="42"/>
      <c r="G43" s="47">
        <f t="shared" si="2"/>
        <v>0</v>
      </c>
    </row>
    <row r="44" spans="1:7">
      <c r="A44" s="7" t="s">
        <v>43</v>
      </c>
      <c r="B44" s="50"/>
      <c r="C44" s="50"/>
      <c r="D44" s="50"/>
      <c r="E44" s="50"/>
      <c r="F44" s="50"/>
      <c r="G44" s="47">
        <f t="shared" si="2"/>
        <v>0</v>
      </c>
    </row>
    <row r="45" spans="1:7">
      <c r="A45" s="7" t="s">
        <v>44</v>
      </c>
      <c r="B45" s="47"/>
      <c r="C45" s="47"/>
      <c r="D45" s="47"/>
      <c r="E45" s="47"/>
      <c r="F45" s="47"/>
      <c r="G45" s="47">
        <f t="shared" si="2"/>
        <v>0</v>
      </c>
    </row>
    <row r="46" spans="1:7">
      <c r="A46" s="7" t="s">
        <v>45</v>
      </c>
      <c r="B46" s="47"/>
      <c r="C46" s="47"/>
      <c r="D46" s="47"/>
      <c r="E46" s="47"/>
      <c r="F46" s="47"/>
      <c r="G46" s="47">
        <f t="shared" si="2"/>
        <v>0</v>
      </c>
    </row>
    <row r="47" spans="1:7">
      <c r="A47" s="7" t="s">
        <v>46</v>
      </c>
      <c r="B47" s="47"/>
      <c r="C47" s="47"/>
      <c r="D47" s="47"/>
      <c r="E47" s="47"/>
      <c r="F47" s="47"/>
      <c r="G47" s="47">
        <f t="shared" si="2"/>
        <v>0</v>
      </c>
    </row>
    <row r="48" spans="1:7">
      <c r="A48" s="6" t="s">
        <v>47</v>
      </c>
      <c r="B48" s="46">
        <f>SUM(B49:B57)</f>
        <v>3735500</v>
      </c>
      <c r="C48" s="46">
        <f t="shared" ref="C48:F48" si="5">SUM(C49:C57)</f>
        <v>4479164</v>
      </c>
      <c r="D48" s="46">
        <f t="shared" si="5"/>
        <v>8214664</v>
      </c>
      <c r="E48" s="46">
        <f>SUM(E49:E57)</f>
        <v>8214664</v>
      </c>
      <c r="F48" s="46">
        <f t="shared" si="5"/>
        <v>8214664</v>
      </c>
      <c r="G48" s="46">
        <f t="shared" si="2"/>
        <v>0</v>
      </c>
    </row>
    <row r="49" spans="1:7">
      <c r="A49" s="7" t="s">
        <v>48</v>
      </c>
      <c r="B49" s="42">
        <v>2785500</v>
      </c>
      <c r="C49" s="42">
        <v>2825532</v>
      </c>
      <c r="D49" s="42">
        <v>5611032</v>
      </c>
      <c r="E49" s="42">
        <v>5611032</v>
      </c>
      <c r="F49" s="42">
        <v>5611032</v>
      </c>
      <c r="G49" s="47">
        <f t="shared" si="2"/>
        <v>0</v>
      </c>
    </row>
    <row r="50" spans="1:7">
      <c r="A50" s="7" t="s">
        <v>49</v>
      </c>
      <c r="B50" s="42"/>
      <c r="C50" s="42"/>
      <c r="D50" s="42">
        <v>0</v>
      </c>
      <c r="E50" s="42">
        <v>0</v>
      </c>
      <c r="F50" s="42">
        <v>0</v>
      </c>
      <c r="G50" s="47">
        <f t="shared" si="2"/>
        <v>0</v>
      </c>
    </row>
    <row r="51" spans="1:7">
      <c r="A51" s="7" t="s">
        <v>50</v>
      </c>
      <c r="B51" s="42">
        <v>10000</v>
      </c>
      <c r="C51" s="42">
        <v>-6326</v>
      </c>
      <c r="D51" s="42">
        <v>3674</v>
      </c>
      <c r="E51" s="42">
        <v>3674</v>
      </c>
      <c r="F51" s="42">
        <v>3674</v>
      </c>
      <c r="G51" s="47">
        <f t="shared" si="2"/>
        <v>0</v>
      </c>
    </row>
    <row r="52" spans="1:7">
      <c r="A52" s="7" t="s">
        <v>51</v>
      </c>
      <c r="B52" s="42">
        <v>510000</v>
      </c>
      <c r="C52" s="42">
        <v>1451914</v>
      </c>
      <c r="D52" s="42">
        <v>1961914</v>
      </c>
      <c r="E52" s="42">
        <v>1961914</v>
      </c>
      <c r="F52" s="42">
        <v>1961914</v>
      </c>
      <c r="G52" s="47">
        <f t="shared" si="2"/>
        <v>0</v>
      </c>
    </row>
    <row r="53" spans="1:7">
      <c r="A53" s="7" t="s">
        <v>52</v>
      </c>
      <c r="B53" s="42"/>
      <c r="C53" s="42"/>
      <c r="D53" s="42">
        <v>0</v>
      </c>
      <c r="E53" s="42">
        <v>0</v>
      </c>
      <c r="F53" s="42">
        <v>0</v>
      </c>
      <c r="G53" s="47">
        <f t="shared" si="2"/>
        <v>0</v>
      </c>
    </row>
    <row r="54" spans="1:7">
      <c r="A54" s="7" t="s">
        <v>53</v>
      </c>
      <c r="B54" s="42">
        <v>390000</v>
      </c>
      <c r="C54" s="42">
        <v>59493</v>
      </c>
      <c r="D54" s="42">
        <v>449493</v>
      </c>
      <c r="E54" s="42">
        <v>449493</v>
      </c>
      <c r="F54" s="42">
        <v>449493</v>
      </c>
      <c r="G54" s="47">
        <f t="shared" si="2"/>
        <v>0</v>
      </c>
    </row>
    <row r="55" spans="1:7">
      <c r="A55" s="7" t="s">
        <v>54</v>
      </c>
      <c r="B55" s="42"/>
      <c r="C55" s="42"/>
      <c r="D55" s="42">
        <v>0</v>
      </c>
      <c r="E55" s="42">
        <v>0</v>
      </c>
      <c r="F55" s="42">
        <v>0</v>
      </c>
      <c r="G55" s="47">
        <f t="shared" si="2"/>
        <v>0</v>
      </c>
    </row>
    <row r="56" spans="1:7">
      <c r="A56" s="7" t="s">
        <v>55</v>
      </c>
      <c r="B56" s="42"/>
      <c r="C56" s="42"/>
      <c r="D56" s="42">
        <v>0</v>
      </c>
      <c r="E56" s="42">
        <v>0</v>
      </c>
      <c r="F56" s="42">
        <v>0</v>
      </c>
      <c r="G56" s="47">
        <f t="shared" si="2"/>
        <v>0</v>
      </c>
    </row>
    <row r="57" spans="1:7">
      <c r="A57" s="7" t="s">
        <v>56</v>
      </c>
      <c r="B57" s="42">
        <v>40000</v>
      </c>
      <c r="C57" s="42">
        <v>148551</v>
      </c>
      <c r="D57" s="42">
        <v>188551</v>
      </c>
      <c r="E57" s="42">
        <v>188551</v>
      </c>
      <c r="F57" s="42">
        <v>188551</v>
      </c>
      <c r="G57" s="47">
        <f t="shared" si="2"/>
        <v>0</v>
      </c>
    </row>
    <row r="58" spans="1:7">
      <c r="A58" s="6" t="s">
        <v>57</v>
      </c>
      <c r="B58" s="46">
        <f>SUM(B59:B61)</f>
        <v>0</v>
      </c>
      <c r="C58" s="46">
        <f t="shared" ref="C58:F58" si="6">SUM(C59:C61)</f>
        <v>0</v>
      </c>
      <c r="D58" s="46">
        <f t="shared" si="6"/>
        <v>0</v>
      </c>
      <c r="E58" s="46">
        <f t="shared" si="6"/>
        <v>0</v>
      </c>
      <c r="F58" s="46">
        <f t="shared" si="6"/>
        <v>0</v>
      </c>
      <c r="G58" s="46">
        <f t="shared" si="2"/>
        <v>0</v>
      </c>
    </row>
    <row r="59" spans="1:7">
      <c r="A59" s="7" t="s">
        <v>58</v>
      </c>
      <c r="B59" s="47"/>
      <c r="C59" s="47"/>
      <c r="D59" s="47"/>
      <c r="E59" s="47"/>
      <c r="F59" s="47"/>
      <c r="G59" s="47">
        <f t="shared" si="2"/>
        <v>0</v>
      </c>
    </row>
    <row r="60" spans="1:7">
      <c r="A60" s="7" t="s">
        <v>59</v>
      </c>
      <c r="B60" s="42"/>
      <c r="C60" s="42"/>
      <c r="D60" s="42"/>
      <c r="E60" s="42"/>
      <c r="F60" s="42"/>
      <c r="G60" s="47">
        <f t="shared" si="2"/>
        <v>0</v>
      </c>
    </row>
    <row r="61" spans="1:7">
      <c r="A61" s="7" t="s">
        <v>60</v>
      </c>
      <c r="B61" s="47"/>
      <c r="C61" s="47"/>
      <c r="D61" s="47"/>
      <c r="E61" s="47"/>
      <c r="F61" s="47"/>
      <c r="G61" s="47">
        <f t="shared" si="2"/>
        <v>0</v>
      </c>
    </row>
    <row r="62" spans="1:7">
      <c r="A62" s="6" t="s">
        <v>61</v>
      </c>
      <c r="B62" s="46">
        <f>SUM(B63:B70)</f>
        <v>65134</v>
      </c>
      <c r="C62" s="46">
        <f t="shared" ref="C62:F62" si="7">SUM(C63:C70)</f>
        <v>12857308</v>
      </c>
      <c r="D62" s="46">
        <f t="shared" si="7"/>
        <v>12922442</v>
      </c>
      <c r="E62" s="46">
        <f t="shared" si="7"/>
        <v>0</v>
      </c>
      <c r="F62" s="46">
        <f t="shared" si="7"/>
        <v>0</v>
      </c>
      <c r="G62" s="46">
        <f t="shared" si="2"/>
        <v>12922442</v>
      </c>
    </row>
    <row r="63" spans="1:7">
      <c r="A63" s="7" t="s">
        <v>62</v>
      </c>
      <c r="B63" s="47"/>
      <c r="C63" s="47"/>
      <c r="D63" s="47"/>
      <c r="E63" s="47"/>
      <c r="F63" s="47"/>
      <c r="G63" s="47">
        <f t="shared" si="2"/>
        <v>0</v>
      </c>
    </row>
    <row r="64" spans="1:7">
      <c r="A64" s="7" t="s">
        <v>63</v>
      </c>
      <c r="B64" s="47"/>
      <c r="C64" s="47"/>
      <c r="D64" s="47"/>
      <c r="E64" s="47"/>
      <c r="F64" s="47"/>
      <c r="G64" s="47">
        <f t="shared" si="2"/>
        <v>0</v>
      </c>
    </row>
    <row r="65" spans="1:7">
      <c r="A65" s="7" t="s">
        <v>64</v>
      </c>
      <c r="B65" s="47"/>
      <c r="C65" s="47"/>
      <c r="D65" s="47"/>
      <c r="E65" s="47"/>
      <c r="F65" s="47"/>
      <c r="G65" s="47">
        <f t="shared" si="2"/>
        <v>0</v>
      </c>
    </row>
    <row r="66" spans="1:7">
      <c r="A66" s="7" t="s">
        <v>65</v>
      </c>
      <c r="B66" s="47"/>
      <c r="C66" s="47"/>
      <c r="D66" s="47"/>
      <c r="E66" s="47"/>
      <c r="F66" s="47"/>
      <c r="G66" s="47">
        <f t="shared" si="2"/>
        <v>0</v>
      </c>
    </row>
    <row r="67" spans="1:7">
      <c r="A67" s="7" t="s">
        <v>66</v>
      </c>
      <c r="B67" s="47"/>
      <c r="C67" s="47"/>
      <c r="D67" s="47"/>
      <c r="E67" s="47"/>
      <c r="F67" s="47"/>
      <c r="G67" s="47">
        <f t="shared" si="2"/>
        <v>0</v>
      </c>
    </row>
    <row r="68" spans="1:7">
      <c r="A68" s="7" t="s">
        <v>67</v>
      </c>
      <c r="B68" s="47"/>
      <c r="C68" s="47"/>
      <c r="D68" s="47"/>
      <c r="E68" s="47"/>
      <c r="F68" s="47"/>
      <c r="G68" s="47">
        <f t="shared" si="2"/>
        <v>0</v>
      </c>
    </row>
    <row r="69" spans="1:7">
      <c r="A69" s="7" t="s">
        <v>68</v>
      </c>
      <c r="B69" s="47"/>
      <c r="C69" s="47"/>
      <c r="D69" s="47"/>
      <c r="E69" s="47"/>
      <c r="F69" s="47"/>
      <c r="G69" s="47">
        <f t="shared" si="2"/>
        <v>0</v>
      </c>
    </row>
    <row r="70" spans="1:7">
      <c r="A70" s="7" t="s">
        <v>69</v>
      </c>
      <c r="B70" s="42">
        <v>65134</v>
      </c>
      <c r="C70" s="42">
        <v>12857308</v>
      </c>
      <c r="D70" s="42">
        <v>12922442</v>
      </c>
      <c r="E70" s="42"/>
      <c r="F70" s="42"/>
      <c r="G70" s="47">
        <f t="shared" si="2"/>
        <v>12922442</v>
      </c>
    </row>
    <row r="71" spans="1:7">
      <c r="A71" s="6" t="s">
        <v>70</v>
      </c>
      <c r="B71" s="46">
        <f>SUM(B72:B74)</f>
        <v>0</v>
      </c>
      <c r="C71" s="46">
        <f t="shared" ref="C71:F71" si="8">SUM(C72:C74)</f>
        <v>0</v>
      </c>
      <c r="D71" s="46">
        <f t="shared" si="8"/>
        <v>0</v>
      </c>
      <c r="E71" s="46">
        <f t="shared" si="8"/>
        <v>0</v>
      </c>
      <c r="F71" s="46">
        <f t="shared" si="8"/>
        <v>0</v>
      </c>
      <c r="G71" s="46">
        <f t="shared" si="2"/>
        <v>0</v>
      </c>
    </row>
    <row r="72" spans="1:7">
      <c r="A72" s="7" t="s">
        <v>71</v>
      </c>
      <c r="B72" s="47"/>
      <c r="C72" s="47"/>
      <c r="D72" s="47"/>
      <c r="E72" s="47"/>
      <c r="F72" s="47"/>
      <c r="G72" s="47">
        <f t="shared" si="2"/>
        <v>0</v>
      </c>
    </row>
    <row r="73" spans="1:7">
      <c r="A73" s="7" t="s">
        <v>72</v>
      </c>
      <c r="B73" s="47"/>
      <c r="C73" s="47"/>
      <c r="D73" s="47"/>
      <c r="E73" s="47"/>
      <c r="F73" s="47"/>
      <c r="G73" s="47">
        <f t="shared" si="2"/>
        <v>0</v>
      </c>
    </row>
    <row r="74" spans="1:7">
      <c r="A74" s="7" t="s">
        <v>73</v>
      </c>
      <c r="B74" s="47"/>
      <c r="C74" s="47"/>
      <c r="D74" s="47"/>
      <c r="E74" s="47"/>
      <c r="F74" s="47"/>
      <c r="G74" s="47">
        <f t="shared" si="2"/>
        <v>0</v>
      </c>
    </row>
    <row r="75" spans="1:7">
      <c r="A75" s="6" t="s">
        <v>74</v>
      </c>
      <c r="B75" s="46">
        <f>SUM(B76:B82)</f>
        <v>0</v>
      </c>
      <c r="C75" s="46">
        <f t="shared" ref="C75:F75" si="9">SUM(C76:C82)</f>
        <v>0</v>
      </c>
      <c r="D75" s="46">
        <f t="shared" si="9"/>
        <v>0</v>
      </c>
      <c r="E75" s="46">
        <f t="shared" si="9"/>
        <v>0</v>
      </c>
      <c r="F75" s="46">
        <f t="shared" si="9"/>
        <v>0</v>
      </c>
      <c r="G75" s="46">
        <f t="shared" si="2"/>
        <v>0</v>
      </c>
    </row>
    <row r="76" spans="1:7">
      <c r="A76" s="7" t="s">
        <v>75</v>
      </c>
      <c r="B76" s="47"/>
      <c r="C76" s="47"/>
      <c r="D76" s="47"/>
      <c r="E76" s="47"/>
      <c r="F76" s="47"/>
      <c r="G76" s="47">
        <f t="shared" ref="G76:G82" si="10">D76-E76</f>
        <v>0</v>
      </c>
    </row>
    <row r="77" spans="1:7">
      <c r="A77" s="7" t="s">
        <v>76</v>
      </c>
      <c r="B77" s="47"/>
      <c r="C77" s="47"/>
      <c r="D77" s="47"/>
      <c r="E77" s="47"/>
      <c r="F77" s="47"/>
      <c r="G77" s="47">
        <f t="shared" si="10"/>
        <v>0</v>
      </c>
    </row>
    <row r="78" spans="1:7">
      <c r="A78" s="7" t="s">
        <v>77</v>
      </c>
      <c r="B78" s="47"/>
      <c r="C78" s="47"/>
      <c r="D78" s="47"/>
      <c r="E78" s="47"/>
      <c r="F78" s="47"/>
      <c r="G78" s="47">
        <f t="shared" si="10"/>
        <v>0</v>
      </c>
    </row>
    <row r="79" spans="1:7">
      <c r="A79" s="7" t="s">
        <v>78</v>
      </c>
      <c r="B79" s="47"/>
      <c r="C79" s="47"/>
      <c r="D79" s="47"/>
      <c r="E79" s="47"/>
      <c r="F79" s="47"/>
      <c r="G79" s="47">
        <f t="shared" si="10"/>
        <v>0</v>
      </c>
    </row>
    <row r="80" spans="1:7">
      <c r="A80" s="7" t="s">
        <v>79</v>
      </c>
      <c r="B80" s="47"/>
      <c r="C80" s="47"/>
      <c r="D80" s="47"/>
      <c r="E80" s="47"/>
      <c r="F80" s="47"/>
      <c r="G80" s="47">
        <f t="shared" si="10"/>
        <v>0</v>
      </c>
    </row>
    <row r="81" spans="1:7">
      <c r="A81" s="7" t="s">
        <v>80</v>
      </c>
      <c r="B81" s="47"/>
      <c r="C81" s="47"/>
      <c r="D81" s="47"/>
      <c r="E81" s="47"/>
      <c r="F81" s="47"/>
      <c r="G81" s="47">
        <f t="shared" si="10"/>
        <v>0</v>
      </c>
    </row>
    <row r="82" spans="1:7">
      <c r="A82" s="7" t="s">
        <v>81</v>
      </c>
      <c r="B82" s="47"/>
      <c r="C82" s="47"/>
      <c r="D82" s="47"/>
      <c r="E82" s="47"/>
      <c r="F82" s="47"/>
      <c r="G82" s="47">
        <f t="shared" si="10"/>
        <v>0</v>
      </c>
    </row>
    <row r="83" spans="1:7">
      <c r="A83" s="8"/>
      <c r="B83" s="51"/>
      <c r="C83" s="51"/>
      <c r="D83" s="51"/>
      <c r="E83" s="51"/>
      <c r="F83" s="51"/>
      <c r="G83" s="51"/>
    </row>
    <row r="84" spans="1:7">
      <c r="A84" s="8" t="s">
        <v>82</v>
      </c>
      <c r="B84" s="51">
        <f>B85+B93+B103+B113+B123+B133+B137+B146+B150</f>
        <v>0</v>
      </c>
      <c r="C84" s="51">
        <f t="shared" ref="C84:G84" si="11">C85+C93+C103+C113+C123+C133+C137+C146+C150</f>
        <v>0</v>
      </c>
      <c r="D84" s="51">
        <f t="shared" si="11"/>
        <v>0</v>
      </c>
      <c r="E84" s="51">
        <f t="shared" si="11"/>
        <v>0</v>
      </c>
      <c r="F84" s="51">
        <f t="shared" si="11"/>
        <v>0</v>
      </c>
      <c r="G84" s="51">
        <f t="shared" si="11"/>
        <v>0</v>
      </c>
    </row>
    <row r="85" spans="1:7">
      <c r="A85" s="9" t="s">
        <v>9</v>
      </c>
      <c r="B85" s="51">
        <f>SUM(B86:B92)</f>
        <v>0</v>
      </c>
      <c r="C85" s="51">
        <f t="shared" ref="C85:G85" si="12">SUM(C86:C92)</f>
        <v>0</v>
      </c>
      <c r="D85" s="51">
        <f t="shared" si="12"/>
        <v>0</v>
      </c>
      <c r="E85" s="51">
        <f t="shared" si="12"/>
        <v>0</v>
      </c>
      <c r="F85" s="51">
        <f t="shared" si="12"/>
        <v>0</v>
      </c>
      <c r="G85" s="51">
        <f t="shared" si="12"/>
        <v>0</v>
      </c>
    </row>
    <row r="86" spans="1:7">
      <c r="A86" s="10" t="s">
        <v>10</v>
      </c>
      <c r="B86" s="52"/>
      <c r="C86" s="52"/>
      <c r="D86" s="52"/>
      <c r="E86" s="52"/>
      <c r="F86" s="52"/>
      <c r="G86" s="52">
        <f t="shared" ref="G86:G149" si="13">D86-E86</f>
        <v>0</v>
      </c>
    </row>
    <row r="87" spans="1:7">
      <c r="A87" s="10" t="s">
        <v>11</v>
      </c>
      <c r="B87" s="52"/>
      <c r="C87" s="52"/>
      <c r="D87" s="52"/>
      <c r="E87" s="52"/>
      <c r="F87" s="52"/>
      <c r="G87" s="52">
        <f t="shared" si="13"/>
        <v>0</v>
      </c>
    </row>
    <row r="88" spans="1:7">
      <c r="A88" s="10" t="s">
        <v>12</v>
      </c>
      <c r="B88" s="52"/>
      <c r="C88" s="52"/>
      <c r="D88" s="52"/>
      <c r="E88" s="52"/>
      <c r="F88" s="52"/>
      <c r="G88" s="52">
        <f t="shared" si="13"/>
        <v>0</v>
      </c>
    </row>
    <row r="89" spans="1:7">
      <c r="A89" s="10" t="s">
        <v>13</v>
      </c>
      <c r="B89" s="52"/>
      <c r="C89" s="52"/>
      <c r="D89" s="52"/>
      <c r="E89" s="52"/>
      <c r="F89" s="52"/>
      <c r="G89" s="52">
        <f t="shared" si="13"/>
        <v>0</v>
      </c>
    </row>
    <row r="90" spans="1:7">
      <c r="A90" s="10" t="s">
        <v>14</v>
      </c>
      <c r="B90" s="52"/>
      <c r="C90" s="52"/>
      <c r="D90" s="52"/>
      <c r="E90" s="52"/>
      <c r="F90" s="52"/>
      <c r="G90" s="52">
        <f t="shared" si="13"/>
        <v>0</v>
      </c>
    </row>
    <row r="91" spans="1:7">
      <c r="A91" s="10" t="s">
        <v>15</v>
      </c>
      <c r="B91" s="52"/>
      <c r="C91" s="52"/>
      <c r="D91" s="52"/>
      <c r="E91" s="52"/>
      <c r="F91" s="52"/>
      <c r="G91" s="52">
        <f t="shared" si="13"/>
        <v>0</v>
      </c>
    </row>
    <row r="92" spans="1:7">
      <c r="A92" s="10" t="s">
        <v>16</v>
      </c>
      <c r="B92" s="52"/>
      <c r="C92" s="52"/>
      <c r="D92" s="52"/>
      <c r="E92" s="52"/>
      <c r="F92" s="52"/>
      <c r="G92" s="52">
        <f t="shared" si="13"/>
        <v>0</v>
      </c>
    </row>
    <row r="93" spans="1:7">
      <c r="A93" s="9" t="s">
        <v>17</v>
      </c>
      <c r="B93" s="51">
        <f>SUM(B94:B102)</f>
        <v>0</v>
      </c>
      <c r="C93" s="51">
        <f t="shared" ref="C93:F93" si="14">SUM(C94:C102)</f>
        <v>0</v>
      </c>
      <c r="D93" s="51">
        <f t="shared" si="14"/>
        <v>0</v>
      </c>
      <c r="E93" s="51">
        <f t="shared" si="14"/>
        <v>0</v>
      </c>
      <c r="F93" s="51">
        <f t="shared" si="14"/>
        <v>0</v>
      </c>
      <c r="G93" s="51">
        <f t="shared" si="13"/>
        <v>0</v>
      </c>
    </row>
    <row r="94" spans="1:7">
      <c r="A94" s="10" t="s">
        <v>18</v>
      </c>
      <c r="B94" s="52"/>
      <c r="C94" s="52"/>
      <c r="D94" s="52"/>
      <c r="E94" s="52"/>
      <c r="F94" s="52"/>
      <c r="G94" s="52">
        <f t="shared" si="13"/>
        <v>0</v>
      </c>
    </row>
    <row r="95" spans="1:7">
      <c r="A95" s="10" t="s">
        <v>19</v>
      </c>
      <c r="B95" s="52"/>
      <c r="C95" s="52"/>
      <c r="D95" s="52"/>
      <c r="E95" s="52"/>
      <c r="F95" s="52"/>
      <c r="G95" s="52">
        <f t="shared" si="13"/>
        <v>0</v>
      </c>
    </row>
    <row r="96" spans="1:7">
      <c r="A96" s="10" t="s">
        <v>20</v>
      </c>
      <c r="B96" s="52"/>
      <c r="C96" s="52"/>
      <c r="D96" s="52"/>
      <c r="E96" s="52"/>
      <c r="F96" s="52"/>
      <c r="G96" s="52">
        <f t="shared" si="13"/>
        <v>0</v>
      </c>
    </row>
    <row r="97" spans="1:7">
      <c r="A97" s="10" t="s">
        <v>21</v>
      </c>
      <c r="B97" s="52"/>
      <c r="C97" s="52"/>
      <c r="D97" s="52"/>
      <c r="E97" s="52"/>
      <c r="F97" s="52"/>
      <c r="G97" s="52">
        <f t="shared" si="13"/>
        <v>0</v>
      </c>
    </row>
    <row r="98" spans="1:7">
      <c r="A98" s="10" t="s">
        <v>22</v>
      </c>
      <c r="B98" s="52"/>
      <c r="C98" s="52"/>
      <c r="D98" s="52"/>
      <c r="E98" s="52"/>
      <c r="F98" s="52"/>
      <c r="G98" s="52">
        <f t="shared" si="13"/>
        <v>0</v>
      </c>
    </row>
    <row r="99" spans="1:7">
      <c r="A99" s="10" t="s">
        <v>23</v>
      </c>
      <c r="B99" s="52"/>
      <c r="C99" s="52"/>
      <c r="D99" s="52"/>
      <c r="E99" s="52"/>
      <c r="F99" s="52"/>
      <c r="G99" s="52">
        <f t="shared" si="13"/>
        <v>0</v>
      </c>
    </row>
    <row r="100" spans="1:7">
      <c r="A100" s="10" t="s">
        <v>24</v>
      </c>
      <c r="B100" s="52"/>
      <c r="C100" s="52"/>
      <c r="D100" s="52"/>
      <c r="E100" s="52"/>
      <c r="F100" s="52"/>
      <c r="G100" s="52">
        <f t="shared" si="13"/>
        <v>0</v>
      </c>
    </row>
    <row r="101" spans="1:7">
      <c r="A101" s="10" t="s">
        <v>25</v>
      </c>
      <c r="B101" s="52"/>
      <c r="C101" s="52"/>
      <c r="D101" s="52"/>
      <c r="E101" s="52"/>
      <c r="F101" s="52"/>
      <c r="G101" s="52">
        <f t="shared" si="13"/>
        <v>0</v>
      </c>
    </row>
    <row r="102" spans="1:7">
      <c r="A102" s="10" t="s">
        <v>26</v>
      </c>
      <c r="B102" s="52"/>
      <c r="C102" s="52"/>
      <c r="D102" s="52"/>
      <c r="E102" s="52"/>
      <c r="F102" s="52"/>
      <c r="G102" s="52">
        <f t="shared" si="13"/>
        <v>0</v>
      </c>
    </row>
    <row r="103" spans="1:7">
      <c r="A103" s="9" t="s">
        <v>27</v>
      </c>
      <c r="B103" s="51">
        <f>SUM(B104:B112)</f>
        <v>0</v>
      </c>
      <c r="C103" s="51">
        <f t="shared" ref="C103:F103" si="15">SUM(C104:C112)</f>
        <v>0</v>
      </c>
      <c r="D103" s="51">
        <f t="shared" si="15"/>
        <v>0</v>
      </c>
      <c r="E103" s="51">
        <f t="shared" si="15"/>
        <v>0</v>
      </c>
      <c r="F103" s="51">
        <f t="shared" si="15"/>
        <v>0</v>
      </c>
      <c r="G103" s="51">
        <f t="shared" si="13"/>
        <v>0</v>
      </c>
    </row>
    <row r="104" spans="1:7">
      <c r="A104" s="10" t="s">
        <v>28</v>
      </c>
      <c r="B104" s="52"/>
      <c r="C104" s="52"/>
      <c r="D104" s="52"/>
      <c r="E104" s="52"/>
      <c r="F104" s="52"/>
      <c r="G104" s="52">
        <f t="shared" si="13"/>
        <v>0</v>
      </c>
    </row>
    <row r="105" spans="1:7">
      <c r="A105" s="10" t="s">
        <v>29</v>
      </c>
      <c r="B105" s="52"/>
      <c r="C105" s="52"/>
      <c r="D105" s="52"/>
      <c r="E105" s="52"/>
      <c r="F105" s="52"/>
      <c r="G105" s="52">
        <f t="shared" si="13"/>
        <v>0</v>
      </c>
    </row>
    <row r="106" spans="1:7">
      <c r="A106" s="10" t="s">
        <v>30</v>
      </c>
      <c r="B106" s="52"/>
      <c r="C106" s="52"/>
      <c r="D106" s="52"/>
      <c r="E106" s="52"/>
      <c r="F106" s="52"/>
      <c r="G106" s="52">
        <f t="shared" si="13"/>
        <v>0</v>
      </c>
    </row>
    <row r="107" spans="1:7">
      <c r="A107" s="10" t="s">
        <v>31</v>
      </c>
      <c r="B107" s="52"/>
      <c r="C107" s="52"/>
      <c r="D107" s="52"/>
      <c r="E107" s="52"/>
      <c r="F107" s="52"/>
      <c r="G107" s="52">
        <f t="shared" si="13"/>
        <v>0</v>
      </c>
    </row>
    <row r="108" spans="1:7">
      <c r="A108" s="10" t="s">
        <v>32</v>
      </c>
      <c r="B108" s="52"/>
      <c r="C108" s="52"/>
      <c r="D108" s="52"/>
      <c r="E108" s="52"/>
      <c r="F108" s="52"/>
      <c r="G108" s="52">
        <f t="shared" si="13"/>
        <v>0</v>
      </c>
    </row>
    <row r="109" spans="1:7">
      <c r="A109" s="10" t="s">
        <v>33</v>
      </c>
      <c r="B109" s="52"/>
      <c r="C109" s="52"/>
      <c r="D109" s="52"/>
      <c r="E109" s="52"/>
      <c r="F109" s="52"/>
      <c r="G109" s="52">
        <f t="shared" si="13"/>
        <v>0</v>
      </c>
    </row>
    <row r="110" spans="1:7">
      <c r="A110" s="10" t="s">
        <v>34</v>
      </c>
      <c r="B110" s="52"/>
      <c r="C110" s="52"/>
      <c r="D110" s="52"/>
      <c r="E110" s="52"/>
      <c r="F110" s="52"/>
      <c r="G110" s="52">
        <f t="shared" si="13"/>
        <v>0</v>
      </c>
    </row>
    <row r="111" spans="1:7">
      <c r="A111" s="10" t="s">
        <v>35</v>
      </c>
      <c r="B111" s="52"/>
      <c r="C111" s="52"/>
      <c r="D111" s="52"/>
      <c r="E111" s="52"/>
      <c r="F111" s="52"/>
      <c r="G111" s="52">
        <f t="shared" si="13"/>
        <v>0</v>
      </c>
    </row>
    <row r="112" spans="1:7">
      <c r="A112" s="10" t="s">
        <v>36</v>
      </c>
      <c r="B112" s="52"/>
      <c r="C112" s="52"/>
      <c r="D112" s="52"/>
      <c r="E112" s="52"/>
      <c r="F112" s="52"/>
      <c r="G112" s="52">
        <f t="shared" si="13"/>
        <v>0</v>
      </c>
    </row>
    <row r="113" spans="1:7">
      <c r="A113" s="9" t="s">
        <v>37</v>
      </c>
      <c r="B113" s="51">
        <f>SUM(B114:B122)</f>
        <v>0</v>
      </c>
      <c r="C113" s="51">
        <f t="shared" ref="C113:F113" si="16">SUM(C114:C122)</f>
        <v>0</v>
      </c>
      <c r="D113" s="51">
        <f t="shared" si="16"/>
        <v>0</v>
      </c>
      <c r="E113" s="51">
        <f t="shared" si="16"/>
        <v>0</v>
      </c>
      <c r="F113" s="51">
        <f t="shared" si="16"/>
        <v>0</v>
      </c>
      <c r="G113" s="51">
        <f t="shared" si="13"/>
        <v>0</v>
      </c>
    </row>
    <row r="114" spans="1:7">
      <c r="A114" s="10" t="s">
        <v>38</v>
      </c>
      <c r="B114" s="52"/>
      <c r="C114" s="52"/>
      <c r="D114" s="52"/>
      <c r="E114" s="52"/>
      <c r="F114" s="52"/>
      <c r="G114" s="52">
        <f t="shared" si="13"/>
        <v>0</v>
      </c>
    </row>
    <row r="115" spans="1:7">
      <c r="A115" s="10" t="s">
        <v>39</v>
      </c>
      <c r="B115" s="52"/>
      <c r="C115" s="52"/>
      <c r="D115" s="52"/>
      <c r="E115" s="52"/>
      <c r="F115" s="52"/>
      <c r="G115" s="52">
        <f t="shared" si="13"/>
        <v>0</v>
      </c>
    </row>
    <row r="116" spans="1:7">
      <c r="A116" s="10" t="s">
        <v>40</v>
      </c>
      <c r="B116" s="52"/>
      <c r="C116" s="52"/>
      <c r="D116" s="52"/>
      <c r="E116" s="52"/>
      <c r="F116" s="52"/>
      <c r="G116" s="52">
        <f t="shared" si="13"/>
        <v>0</v>
      </c>
    </row>
    <row r="117" spans="1:7">
      <c r="A117" s="10" t="s">
        <v>41</v>
      </c>
      <c r="B117" s="52"/>
      <c r="C117" s="52"/>
      <c r="D117" s="52"/>
      <c r="E117" s="52"/>
      <c r="F117" s="52"/>
      <c r="G117" s="52">
        <f t="shared" si="13"/>
        <v>0</v>
      </c>
    </row>
    <row r="118" spans="1:7">
      <c r="A118" s="10" t="s">
        <v>42</v>
      </c>
      <c r="B118" s="52"/>
      <c r="C118" s="52"/>
      <c r="D118" s="52"/>
      <c r="E118" s="52"/>
      <c r="F118" s="52"/>
      <c r="G118" s="52">
        <f t="shared" si="13"/>
        <v>0</v>
      </c>
    </row>
    <row r="119" spans="1:7">
      <c r="A119" s="10" t="s">
        <v>43</v>
      </c>
      <c r="B119" s="52"/>
      <c r="C119" s="52"/>
      <c r="D119" s="52"/>
      <c r="E119" s="52"/>
      <c r="F119" s="52"/>
      <c r="G119" s="52">
        <f t="shared" si="13"/>
        <v>0</v>
      </c>
    </row>
    <row r="120" spans="1:7">
      <c r="A120" s="10" t="s">
        <v>44</v>
      </c>
      <c r="B120" s="52"/>
      <c r="C120" s="52"/>
      <c r="D120" s="52"/>
      <c r="E120" s="52"/>
      <c r="F120" s="52"/>
      <c r="G120" s="52">
        <f t="shared" si="13"/>
        <v>0</v>
      </c>
    </row>
    <row r="121" spans="1:7">
      <c r="A121" s="10" t="s">
        <v>45</v>
      </c>
      <c r="B121" s="52"/>
      <c r="C121" s="52"/>
      <c r="D121" s="52"/>
      <c r="E121" s="52"/>
      <c r="F121" s="52"/>
      <c r="G121" s="52">
        <f t="shared" si="13"/>
        <v>0</v>
      </c>
    </row>
    <row r="122" spans="1:7">
      <c r="A122" s="10" t="s">
        <v>46</v>
      </c>
      <c r="B122" s="52"/>
      <c r="C122" s="52"/>
      <c r="D122" s="52"/>
      <c r="E122" s="52"/>
      <c r="F122" s="52"/>
      <c r="G122" s="52">
        <f t="shared" si="13"/>
        <v>0</v>
      </c>
    </row>
    <row r="123" spans="1:7">
      <c r="A123" s="9" t="s">
        <v>47</v>
      </c>
      <c r="B123" s="51">
        <f>SUM(B124:B132)</f>
        <v>0</v>
      </c>
      <c r="C123" s="51">
        <f t="shared" ref="C123:F123" si="17">SUM(C124:C132)</f>
        <v>0</v>
      </c>
      <c r="D123" s="51">
        <f t="shared" si="17"/>
        <v>0</v>
      </c>
      <c r="E123" s="51">
        <f t="shared" si="17"/>
        <v>0</v>
      </c>
      <c r="F123" s="51">
        <f t="shared" si="17"/>
        <v>0</v>
      </c>
      <c r="G123" s="51">
        <f t="shared" si="13"/>
        <v>0</v>
      </c>
    </row>
    <row r="124" spans="1:7">
      <c r="A124" s="10" t="s">
        <v>48</v>
      </c>
      <c r="B124" s="52"/>
      <c r="C124" s="52"/>
      <c r="D124" s="52"/>
      <c r="E124" s="52"/>
      <c r="F124" s="52"/>
      <c r="G124" s="52">
        <f t="shared" si="13"/>
        <v>0</v>
      </c>
    </row>
    <row r="125" spans="1:7">
      <c r="A125" s="10" t="s">
        <v>49</v>
      </c>
      <c r="B125" s="52"/>
      <c r="C125" s="52"/>
      <c r="D125" s="52"/>
      <c r="E125" s="52"/>
      <c r="F125" s="52"/>
      <c r="G125" s="52">
        <f t="shared" si="13"/>
        <v>0</v>
      </c>
    </row>
    <row r="126" spans="1:7">
      <c r="A126" s="10" t="s">
        <v>50</v>
      </c>
      <c r="B126" s="52"/>
      <c r="C126" s="52"/>
      <c r="D126" s="52"/>
      <c r="E126" s="52"/>
      <c r="F126" s="52"/>
      <c r="G126" s="52">
        <f t="shared" si="13"/>
        <v>0</v>
      </c>
    </row>
    <row r="127" spans="1:7">
      <c r="A127" s="10" t="s">
        <v>51</v>
      </c>
      <c r="B127" s="52"/>
      <c r="C127" s="52"/>
      <c r="D127" s="52"/>
      <c r="E127" s="52"/>
      <c r="F127" s="52"/>
      <c r="G127" s="52">
        <f t="shared" si="13"/>
        <v>0</v>
      </c>
    </row>
    <row r="128" spans="1:7">
      <c r="A128" s="10" t="s">
        <v>52</v>
      </c>
      <c r="B128" s="52"/>
      <c r="C128" s="52"/>
      <c r="D128" s="52"/>
      <c r="E128" s="52"/>
      <c r="F128" s="52"/>
      <c r="G128" s="52">
        <f t="shared" si="13"/>
        <v>0</v>
      </c>
    </row>
    <row r="129" spans="1:7">
      <c r="A129" s="10" t="s">
        <v>53</v>
      </c>
      <c r="B129" s="52"/>
      <c r="C129" s="52"/>
      <c r="D129" s="52"/>
      <c r="E129" s="52"/>
      <c r="F129" s="52"/>
      <c r="G129" s="52">
        <f t="shared" si="13"/>
        <v>0</v>
      </c>
    </row>
    <row r="130" spans="1:7">
      <c r="A130" s="10" t="s">
        <v>54</v>
      </c>
      <c r="B130" s="52"/>
      <c r="C130" s="52"/>
      <c r="D130" s="52"/>
      <c r="E130" s="52"/>
      <c r="F130" s="52"/>
      <c r="G130" s="52">
        <f t="shared" si="13"/>
        <v>0</v>
      </c>
    </row>
    <row r="131" spans="1:7">
      <c r="A131" s="10" t="s">
        <v>55</v>
      </c>
      <c r="B131" s="52"/>
      <c r="C131" s="52"/>
      <c r="D131" s="52"/>
      <c r="E131" s="52"/>
      <c r="F131" s="52"/>
      <c r="G131" s="52">
        <f t="shared" si="13"/>
        <v>0</v>
      </c>
    </row>
    <row r="132" spans="1:7">
      <c r="A132" s="10" t="s">
        <v>56</v>
      </c>
      <c r="B132" s="52"/>
      <c r="C132" s="52"/>
      <c r="D132" s="52"/>
      <c r="E132" s="52"/>
      <c r="F132" s="52"/>
      <c r="G132" s="52">
        <f t="shared" si="13"/>
        <v>0</v>
      </c>
    </row>
    <row r="133" spans="1:7">
      <c r="A133" s="9" t="s">
        <v>57</v>
      </c>
      <c r="B133" s="51">
        <f>SUM(B134:B136)</f>
        <v>0</v>
      </c>
      <c r="C133" s="51">
        <f t="shared" ref="C133:F133" si="18">SUM(C134:C136)</f>
        <v>0</v>
      </c>
      <c r="D133" s="51">
        <f t="shared" si="18"/>
        <v>0</v>
      </c>
      <c r="E133" s="51">
        <f t="shared" si="18"/>
        <v>0</v>
      </c>
      <c r="F133" s="51">
        <f t="shared" si="18"/>
        <v>0</v>
      </c>
      <c r="G133" s="51">
        <f t="shared" si="13"/>
        <v>0</v>
      </c>
    </row>
    <row r="134" spans="1:7">
      <c r="A134" s="10" t="s">
        <v>58</v>
      </c>
      <c r="B134" s="52"/>
      <c r="C134" s="52"/>
      <c r="D134" s="52"/>
      <c r="E134" s="52"/>
      <c r="F134" s="52"/>
      <c r="G134" s="52">
        <f t="shared" si="13"/>
        <v>0</v>
      </c>
    </row>
    <row r="135" spans="1:7">
      <c r="A135" s="10" t="s">
        <v>59</v>
      </c>
      <c r="B135" s="52"/>
      <c r="C135" s="52"/>
      <c r="D135" s="52"/>
      <c r="E135" s="52"/>
      <c r="F135" s="52"/>
      <c r="G135" s="52">
        <f t="shared" si="13"/>
        <v>0</v>
      </c>
    </row>
    <row r="136" spans="1:7">
      <c r="A136" s="10" t="s">
        <v>60</v>
      </c>
      <c r="B136" s="52"/>
      <c r="C136" s="52"/>
      <c r="D136" s="52"/>
      <c r="E136" s="52"/>
      <c r="F136" s="52"/>
      <c r="G136" s="52">
        <f t="shared" si="13"/>
        <v>0</v>
      </c>
    </row>
    <row r="137" spans="1:7">
      <c r="A137" s="9" t="s">
        <v>61</v>
      </c>
      <c r="B137" s="51">
        <f>SUM(B138:B145)</f>
        <v>0</v>
      </c>
      <c r="C137" s="51">
        <f t="shared" ref="C137:F137" si="19">SUM(C138:C145)</f>
        <v>0</v>
      </c>
      <c r="D137" s="51">
        <f t="shared" si="19"/>
        <v>0</v>
      </c>
      <c r="E137" s="51">
        <f t="shared" si="19"/>
        <v>0</v>
      </c>
      <c r="F137" s="51">
        <f t="shared" si="19"/>
        <v>0</v>
      </c>
      <c r="G137" s="51">
        <f t="shared" si="13"/>
        <v>0</v>
      </c>
    </row>
    <row r="138" spans="1:7">
      <c r="A138" s="10" t="s">
        <v>62</v>
      </c>
      <c r="B138" s="52"/>
      <c r="C138" s="52"/>
      <c r="D138" s="52"/>
      <c r="E138" s="52"/>
      <c r="F138" s="52"/>
      <c r="G138" s="52">
        <f t="shared" si="13"/>
        <v>0</v>
      </c>
    </row>
    <row r="139" spans="1:7">
      <c r="A139" s="10" t="s">
        <v>63</v>
      </c>
      <c r="B139" s="52"/>
      <c r="C139" s="52"/>
      <c r="D139" s="52"/>
      <c r="E139" s="52"/>
      <c r="F139" s="52"/>
      <c r="G139" s="52">
        <f t="shared" si="13"/>
        <v>0</v>
      </c>
    </row>
    <row r="140" spans="1:7">
      <c r="A140" s="10" t="s">
        <v>64</v>
      </c>
      <c r="B140" s="52"/>
      <c r="C140" s="52"/>
      <c r="D140" s="52"/>
      <c r="E140" s="52"/>
      <c r="F140" s="52"/>
      <c r="G140" s="52">
        <f t="shared" si="13"/>
        <v>0</v>
      </c>
    </row>
    <row r="141" spans="1:7">
      <c r="A141" s="10" t="s">
        <v>65</v>
      </c>
      <c r="B141" s="52"/>
      <c r="C141" s="52"/>
      <c r="D141" s="52"/>
      <c r="E141" s="52"/>
      <c r="F141" s="52"/>
      <c r="G141" s="52">
        <f t="shared" si="13"/>
        <v>0</v>
      </c>
    </row>
    <row r="142" spans="1:7">
      <c r="A142" s="10" t="s">
        <v>66</v>
      </c>
      <c r="B142" s="52"/>
      <c r="C142" s="52"/>
      <c r="D142" s="52"/>
      <c r="E142" s="52"/>
      <c r="F142" s="52"/>
      <c r="G142" s="52">
        <f t="shared" si="13"/>
        <v>0</v>
      </c>
    </row>
    <row r="143" spans="1:7">
      <c r="A143" s="10" t="s">
        <v>67</v>
      </c>
      <c r="B143" s="52"/>
      <c r="C143" s="52"/>
      <c r="D143" s="52"/>
      <c r="E143" s="52"/>
      <c r="F143" s="52"/>
      <c r="G143" s="52">
        <f t="shared" si="13"/>
        <v>0</v>
      </c>
    </row>
    <row r="144" spans="1:7">
      <c r="A144" s="10" t="s">
        <v>68</v>
      </c>
      <c r="B144" s="52"/>
      <c r="C144" s="52"/>
      <c r="D144" s="52"/>
      <c r="E144" s="52"/>
      <c r="F144" s="52"/>
      <c r="G144" s="52">
        <f t="shared" si="13"/>
        <v>0</v>
      </c>
    </row>
    <row r="145" spans="1:7">
      <c r="A145" s="10" t="s">
        <v>69</v>
      </c>
      <c r="B145" s="52"/>
      <c r="C145" s="52"/>
      <c r="D145" s="52"/>
      <c r="E145" s="52"/>
      <c r="F145" s="52"/>
      <c r="G145" s="52">
        <f t="shared" si="13"/>
        <v>0</v>
      </c>
    </row>
    <row r="146" spans="1:7">
      <c r="A146" s="9" t="s">
        <v>70</v>
      </c>
      <c r="B146" s="51">
        <f>SUM(B147:B149)</f>
        <v>0</v>
      </c>
      <c r="C146" s="51">
        <f t="shared" ref="C146:F146" si="20">SUM(C147:C149)</f>
        <v>0</v>
      </c>
      <c r="D146" s="51">
        <f t="shared" si="20"/>
        <v>0</v>
      </c>
      <c r="E146" s="51">
        <f t="shared" si="20"/>
        <v>0</v>
      </c>
      <c r="F146" s="51">
        <f t="shared" si="20"/>
        <v>0</v>
      </c>
      <c r="G146" s="51">
        <f t="shared" si="13"/>
        <v>0</v>
      </c>
    </row>
    <row r="147" spans="1:7">
      <c r="A147" s="10" t="s">
        <v>71</v>
      </c>
      <c r="B147" s="52"/>
      <c r="C147" s="52"/>
      <c r="D147" s="52"/>
      <c r="E147" s="52"/>
      <c r="F147" s="52"/>
      <c r="G147" s="52">
        <f t="shared" si="13"/>
        <v>0</v>
      </c>
    </row>
    <row r="148" spans="1:7">
      <c r="A148" s="10" t="s">
        <v>72</v>
      </c>
      <c r="B148" s="52"/>
      <c r="C148" s="52"/>
      <c r="D148" s="52"/>
      <c r="E148" s="52"/>
      <c r="F148" s="52"/>
      <c r="G148" s="52">
        <f t="shared" si="13"/>
        <v>0</v>
      </c>
    </row>
    <row r="149" spans="1:7">
      <c r="A149" s="10" t="s">
        <v>73</v>
      </c>
      <c r="B149" s="52"/>
      <c r="C149" s="52"/>
      <c r="D149" s="52"/>
      <c r="E149" s="52"/>
      <c r="F149" s="52"/>
      <c r="G149" s="52">
        <f t="shared" si="13"/>
        <v>0</v>
      </c>
    </row>
    <row r="150" spans="1:7">
      <c r="A150" s="9" t="s">
        <v>74</v>
      </c>
      <c r="B150" s="51">
        <f>SUM(B151:B157)</f>
        <v>0</v>
      </c>
      <c r="C150" s="51">
        <f t="shared" ref="C150:F150" si="21">SUM(C151:C157)</f>
        <v>0</v>
      </c>
      <c r="D150" s="51">
        <f t="shared" si="21"/>
        <v>0</v>
      </c>
      <c r="E150" s="51">
        <f t="shared" si="21"/>
        <v>0</v>
      </c>
      <c r="F150" s="51">
        <f t="shared" si="21"/>
        <v>0</v>
      </c>
      <c r="G150" s="51">
        <f t="shared" ref="G150:G157" si="22">D150-E150</f>
        <v>0</v>
      </c>
    </row>
    <row r="151" spans="1:7">
      <c r="A151" s="10" t="s">
        <v>75</v>
      </c>
      <c r="B151" s="52"/>
      <c r="C151" s="52"/>
      <c r="D151" s="52"/>
      <c r="E151" s="52"/>
      <c r="F151" s="52"/>
      <c r="G151" s="52">
        <f t="shared" si="22"/>
        <v>0</v>
      </c>
    </row>
    <row r="152" spans="1:7">
      <c r="A152" s="10" t="s">
        <v>76</v>
      </c>
      <c r="B152" s="52"/>
      <c r="C152" s="52"/>
      <c r="D152" s="52"/>
      <c r="E152" s="52"/>
      <c r="F152" s="52"/>
      <c r="G152" s="52">
        <f t="shared" si="22"/>
        <v>0</v>
      </c>
    </row>
    <row r="153" spans="1:7">
      <c r="A153" s="10" t="s">
        <v>77</v>
      </c>
      <c r="B153" s="52"/>
      <c r="C153" s="52"/>
      <c r="D153" s="52"/>
      <c r="E153" s="52"/>
      <c r="F153" s="52"/>
      <c r="G153" s="52">
        <f t="shared" si="22"/>
        <v>0</v>
      </c>
    </row>
    <row r="154" spans="1:7">
      <c r="A154" s="10" t="s">
        <v>78</v>
      </c>
      <c r="B154" s="52"/>
      <c r="C154" s="52"/>
      <c r="D154" s="52"/>
      <c r="E154" s="52"/>
      <c r="F154" s="52"/>
      <c r="G154" s="52">
        <f t="shared" si="22"/>
        <v>0</v>
      </c>
    </row>
    <row r="155" spans="1:7">
      <c r="A155" s="10" t="s">
        <v>79</v>
      </c>
      <c r="B155" s="52"/>
      <c r="C155" s="52"/>
      <c r="D155" s="52"/>
      <c r="E155" s="52"/>
      <c r="F155" s="52"/>
      <c r="G155" s="52">
        <f t="shared" si="22"/>
        <v>0</v>
      </c>
    </row>
    <row r="156" spans="1:7">
      <c r="A156" s="10" t="s">
        <v>80</v>
      </c>
      <c r="B156" s="52"/>
      <c r="C156" s="52"/>
      <c r="D156" s="52"/>
      <c r="E156" s="52"/>
      <c r="F156" s="52"/>
      <c r="G156" s="52">
        <f t="shared" si="22"/>
        <v>0</v>
      </c>
    </row>
    <row r="157" spans="1:7">
      <c r="A157" s="10" t="s">
        <v>81</v>
      </c>
      <c r="B157" s="52"/>
      <c r="C157" s="52"/>
      <c r="D157" s="52"/>
      <c r="E157" s="52"/>
      <c r="F157" s="52"/>
      <c r="G157" s="52">
        <f t="shared" si="22"/>
        <v>0</v>
      </c>
    </row>
    <row r="158" spans="1:7">
      <c r="A158" s="9"/>
      <c r="B158" s="52"/>
      <c r="C158" s="52"/>
      <c r="D158" s="52"/>
      <c r="E158" s="52"/>
      <c r="F158" s="52"/>
      <c r="G158" s="52"/>
    </row>
    <row r="159" spans="1:7">
      <c r="A159" s="8" t="s">
        <v>83</v>
      </c>
      <c r="B159" s="51">
        <f>B9+B84</f>
        <v>314961521</v>
      </c>
      <c r="C159" s="51">
        <f t="shared" ref="C159:G159" si="23">C9+C84</f>
        <v>34606725</v>
      </c>
      <c r="D159" s="51">
        <f t="shared" si="23"/>
        <v>349568246</v>
      </c>
      <c r="E159" s="51">
        <f t="shared" si="23"/>
        <v>336645804</v>
      </c>
      <c r="F159" s="51">
        <f t="shared" si="23"/>
        <v>319511655</v>
      </c>
      <c r="G159" s="51">
        <f t="shared" si="23"/>
        <v>12922442</v>
      </c>
    </row>
    <row r="160" spans="1:7">
      <c r="A160" s="11"/>
      <c r="B160" s="53"/>
      <c r="C160" s="53"/>
      <c r="D160" s="53"/>
      <c r="E160" s="53"/>
      <c r="F160" s="53"/>
      <c r="G160" s="53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sqref="A1:G6"/>
    </sheetView>
  </sheetViews>
  <sheetFormatPr baseColWidth="10" defaultRowHeight="11.25"/>
  <cols>
    <col min="1" max="1" width="71.5" style="12" customWidth="1"/>
    <col min="2" max="7" width="16.83203125" style="12" customWidth="1"/>
    <col min="8" max="16384" width="12" style="12"/>
  </cols>
  <sheetData>
    <row r="1" spans="1:7" ht="27.75">
      <c r="A1" s="59" t="s">
        <v>150</v>
      </c>
      <c r="B1" s="59"/>
      <c r="C1" s="59"/>
      <c r="D1" s="59"/>
      <c r="E1" s="59"/>
      <c r="F1" s="59"/>
      <c r="G1" s="59"/>
    </row>
    <row r="2" spans="1:7" ht="15.75">
      <c r="A2" s="60" t="s">
        <v>154</v>
      </c>
      <c r="B2" s="60"/>
      <c r="C2" s="60"/>
      <c r="D2" s="60"/>
      <c r="E2" s="60"/>
      <c r="F2" s="60"/>
      <c r="G2" s="60"/>
    </row>
    <row r="3" spans="1:7" ht="18">
      <c r="A3" s="62" t="s">
        <v>156</v>
      </c>
      <c r="B3" s="62"/>
      <c r="C3" s="62"/>
      <c r="D3" s="62"/>
      <c r="E3" s="62"/>
      <c r="F3" s="62"/>
      <c r="G3" s="62"/>
    </row>
    <row r="4" spans="1:7" ht="23.25">
      <c r="A4" s="61" t="s">
        <v>151</v>
      </c>
      <c r="B4" s="61"/>
      <c r="C4" s="61"/>
      <c r="D4" s="61"/>
      <c r="E4" s="61"/>
      <c r="F4" s="61"/>
      <c r="G4" s="61"/>
    </row>
    <row r="5" spans="1:7" ht="20.25">
      <c r="A5" s="57" t="s">
        <v>152</v>
      </c>
      <c r="B5" s="57"/>
      <c r="C5" s="57"/>
      <c r="D5" s="57"/>
      <c r="E5" s="57"/>
      <c r="F5" s="57"/>
      <c r="G5" s="57"/>
    </row>
    <row r="6" spans="1:7" ht="27.75">
      <c r="A6" s="58" t="s">
        <v>153</v>
      </c>
      <c r="B6" s="58"/>
      <c r="C6" s="58"/>
      <c r="D6" s="58"/>
      <c r="E6" s="58"/>
      <c r="F6" s="58"/>
      <c r="G6" s="58"/>
    </row>
    <row r="7" spans="1:7">
      <c r="A7" s="13"/>
      <c r="B7" s="66" t="s">
        <v>0</v>
      </c>
      <c r="C7" s="66"/>
      <c r="D7" s="66"/>
      <c r="E7" s="66"/>
      <c r="F7" s="66"/>
      <c r="G7" s="13"/>
    </row>
    <row r="8" spans="1:7" ht="22.5">
      <c r="A8" s="14" t="s">
        <v>1</v>
      </c>
      <c r="B8" s="15" t="s">
        <v>2</v>
      </c>
      <c r="C8" s="15" t="s">
        <v>84</v>
      </c>
      <c r="D8" s="15" t="s">
        <v>85</v>
      </c>
      <c r="E8" s="15" t="s">
        <v>5</v>
      </c>
      <c r="F8" s="15" t="s">
        <v>86</v>
      </c>
      <c r="G8" s="14" t="s">
        <v>87</v>
      </c>
    </row>
    <row r="9" spans="1:7">
      <c r="A9" s="16" t="s">
        <v>88</v>
      </c>
      <c r="B9" s="17"/>
      <c r="C9" s="17"/>
      <c r="D9" s="17"/>
      <c r="E9" s="17"/>
      <c r="F9" s="17"/>
      <c r="G9" s="17"/>
    </row>
    <row r="10" spans="1:7">
      <c r="A10" s="18" t="s">
        <v>89</v>
      </c>
      <c r="B10" s="39">
        <f t="shared" ref="B10:G10" si="0">SUM(B11:B11)</f>
        <v>314961521</v>
      </c>
      <c r="C10" s="39">
        <f t="shared" si="0"/>
        <v>34606725</v>
      </c>
      <c r="D10" s="39">
        <f t="shared" si="0"/>
        <v>349568246</v>
      </c>
      <c r="E10" s="39">
        <f t="shared" si="0"/>
        <v>336645804</v>
      </c>
      <c r="F10" s="39">
        <f t="shared" si="0"/>
        <v>319511655</v>
      </c>
      <c r="G10" s="39">
        <f t="shared" si="0"/>
        <v>12922442</v>
      </c>
    </row>
    <row r="11" spans="1:7">
      <c r="A11" s="36" t="s">
        <v>149</v>
      </c>
      <c r="B11" s="38">
        <v>314961521</v>
      </c>
      <c r="C11" s="38">
        <v>34606725</v>
      </c>
      <c r="D11" s="38">
        <v>349568246</v>
      </c>
      <c r="E11" s="38">
        <v>336645804</v>
      </c>
      <c r="F11" s="38">
        <v>319511655</v>
      </c>
      <c r="G11" s="40">
        <f t="shared" ref="G11" si="1">D11-E11</f>
        <v>12922442</v>
      </c>
    </row>
    <row r="12" spans="1:7">
      <c r="A12" s="19"/>
      <c r="B12" s="40"/>
      <c r="C12" s="40"/>
      <c r="D12" s="40"/>
      <c r="E12" s="40"/>
      <c r="F12" s="40"/>
      <c r="G12" s="40"/>
    </row>
    <row r="13" spans="1:7">
      <c r="A13" s="20" t="s">
        <v>98</v>
      </c>
      <c r="B13" s="40"/>
      <c r="C13" s="40"/>
      <c r="D13" s="40"/>
      <c r="E13" s="40"/>
      <c r="F13" s="40"/>
      <c r="G13" s="40"/>
    </row>
    <row r="14" spans="1:7">
      <c r="A14" s="20" t="s">
        <v>99</v>
      </c>
      <c r="B14" s="39">
        <f>SUM(B15:B22)</f>
        <v>0</v>
      </c>
      <c r="C14" s="39">
        <f t="shared" ref="C14:G14" si="2">SUM(C15:C22)</f>
        <v>0</v>
      </c>
      <c r="D14" s="39">
        <f t="shared" si="2"/>
        <v>0</v>
      </c>
      <c r="E14" s="39">
        <f t="shared" si="2"/>
        <v>0</v>
      </c>
      <c r="F14" s="39">
        <f t="shared" si="2"/>
        <v>0</v>
      </c>
      <c r="G14" s="39">
        <f t="shared" si="2"/>
        <v>0</v>
      </c>
    </row>
    <row r="15" spans="1:7">
      <c r="A15" s="19" t="s">
        <v>90</v>
      </c>
      <c r="B15" s="40"/>
      <c r="C15" s="40"/>
      <c r="D15" s="40"/>
      <c r="E15" s="40"/>
      <c r="F15" s="40"/>
      <c r="G15" s="40">
        <f t="shared" ref="G15:G22" si="3">D15-E15</f>
        <v>0</v>
      </c>
    </row>
    <row r="16" spans="1:7">
      <c r="A16" s="19" t="s">
        <v>91</v>
      </c>
      <c r="B16" s="40"/>
      <c r="C16" s="40"/>
      <c r="D16" s="40"/>
      <c r="E16" s="40"/>
      <c r="F16" s="40"/>
      <c r="G16" s="40">
        <f t="shared" si="3"/>
        <v>0</v>
      </c>
    </row>
    <row r="17" spans="1:7">
      <c r="A17" s="19" t="s">
        <v>92</v>
      </c>
      <c r="B17" s="40"/>
      <c r="C17" s="40"/>
      <c r="D17" s="40"/>
      <c r="E17" s="40"/>
      <c r="F17" s="40"/>
      <c r="G17" s="40">
        <f t="shared" si="3"/>
        <v>0</v>
      </c>
    </row>
    <row r="18" spans="1:7">
      <c r="A18" s="19" t="s">
        <v>93</v>
      </c>
      <c r="B18" s="40"/>
      <c r="C18" s="40"/>
      <c r="D18" s="40"/>
      <c r="E18" s="40"/>
      <c r="F18" s="40"/>
      <c r="G18" s="40">
        <f t="shared" si="3"/>
        <v>0</v>
      </c>
    </row>
    <row r="19" spans="1:7">
      <c r="A19" s="19" t="s">
        <v>94</v>
      </c>
      <c r="B19" s="40"/>
      <c r="C19" s="40"/>
      <c r="D19" s="40"/>
      <c r="E19" s="40"/>
      <c r="F19" s="40"/>
      <c r="G19" s="40">
        <f t="shared" si="3"/>
        <v>0</v>
      </c>
    </row>
    <row r="20" spans="1:7">
      <c r="A20" s="19" t="s">
        <v>95</v>
      </c>
      <c r="B20" s="40"/>
      <c r="C20" s="40"/>
      <c r="D20" s="40"/>
      <c r="E20" s="40"/>
      <c r="F20" s="40"/>
      <c r="G20" s="40">
        <f t="shared" si="3"/>
        <v>0</v>
      </c>
    </row>
    <row r="21" spans="1:7">
      <c r="A21" s="19" t="s">
        <v>96</v>
      </c>
      <c r="B21" s="40"/>
      <c r="C21" s="40"/>
      <c r="D21" s="40"/>
      <c r="E21" s="40"/>
      <c r="F21" s="40"/>
      <c r="G21" s="40">
        <f t="shared" si="3"/>
        <v>0</v>
      </c>
    </row>
    <row r="22" spans="1:7">
      <c r="A22" s="19" t="s">
        <v>97</v>
      </c>
      <c r="B22" s="40"/>
      <c r="C22" s="40"/>
      <c r="D22" s="40"/>
      <c r="E22" s="40"/>
      <c r="F22" s="40"/>
      <c r="G22" s="40">
        <f t="shared" si="3"/>
        <v>0</v>
      </c>
    </row>
    <row r="23" spans="1:7">
      <c r="A23" s="21"/>
      <c r="B23" s="40"/>
      <c r="C23" s="40"/>
      <c r="D23" s="40"/>
      <c r="E23" s="40"/>
      <c r="F23" s="40"/>
      <c r="G23" s="40"/>
    </row>
    <row r="24" spans="1:7">
      <c r="A24" s="18" t="s">
        <v>83</v>
      </c>
      <c r="B24" s="39">
        <f t="shared" ref="B24:G24" si="4">B10+B14</f>
        <v>314961521</v>
      </c>
      <c r="C24" s="39">
        <f t="shared" si="4"/>
        <v>34606725</v>
      </c>
      <c r="D24" s="39">
        <f t="shared" si="4"/>
        <v>349568246</v>
      </c>
      <c r="E24" s="39">
        <f t="shared" si="4"/>
        <v>336645804</v>
      </c>
      <c r="F24" s="39">
        <f t="shared" si="4"/>
        <v>319511655</v>
      </c>
      <c r="G24" s="39">
        <f t="shared" si="4"/>
        <v>12922442</v>
      </c>
    </row>
    <row r="25" spans="1:7">
      <c r="A25" s="22"/>
      <c r="B25" s="41"/>
      <c r="C25" s="41"/>
      <c r="D25" s="41"/>
      <c r="E25" s="41"/>
      <c r="F25" s="41"/>
      <c r="G25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Normal="100" workbookViewId="0">
      <selection activeCell="A73" sqref="A73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27.75">
      <c r="A1" s="59" t="s">
        <v>150</v>
      </c>
      <c r="B1" s="59"/>
      <c r="C1" s="59"/>
      <c r="D1" s="59"/>
      <c r="E1" s="59"/>
      <c r="F1" s="59"/>
      <c r="G1" s="59"/>
    </row>
    <row r="2" spans="1:7" ht="15.75">
      <c r="A2" s="60" t="s">
        <v>154</v>
      </c>
      <c r="B2" s="60"/>
      <c r="C2" s="60"/>
      <c r="D2" s="60"/>
      <c r="E2" s="60"/>
      <c r="F2" s="60"/>
      <c r="G2" s="60"/>
    </row>
    <row r="3" spans="1:7" ht="18">
      <c r="A3" s="62" t="s">
        <v>157</v>
      </c>
      <c r="B3" s="62"/>
      <c r="C3" s="62"/>
      <c r="D3" s="62"/>
      <c r="E3" s="62"/>
      <c r="F3" s="62"/>
      <c r="G3" s="62"/>
    </row>
    <row r="4" spans="1:7" ht="23.25">
      <c r="A4" s="61" t="s">
        <v>151</v>
      </c>
      <c r="B4" s="61"/>
      <c r="C4" s="61"/>
      <c r="D4" s="61"/>
      <c r="E4" s="61"/>
      <c r="F4" s="61"/>
      <c r="G4" s="61"/>
    </row>
    <row r="5" spans="1:7" ht="20.25">
      <c r="A5" s="57" t="s">
        <v>152</v>
      </c>
      <c r="B5" s="57"/>
      <c r="C5" s="57"/>
      <c r="D5" s="57"/>
      <c r="E5" s="57"/>
      <c r="F5" s="57"/>
      <c r="G5" s="57"/>
    </row>
    <row r="6" spans="1:7" ht="27.75">
      <c r="A6" s="58" t="s">
        <v>153</v>
      </c>
      <c r="B6" s="58"/>
      <c r="C6" s="58"/>
      <c r="D6" s="58"/>
      <c r="E6" s="58"/>
      <c r="F6" s="58"/>
      <c r="G6" s="58"/>
    </row>
    <row r="7" spans="1:7">
      <c r="A7" s="23"/>
      <c r="B7" s="66" t="s">
        <v>0</v>
      </c>
      <c r="C7" s="66"/>
      <c r="D7" s="66"/>
      <c r="E7" s="66"/>
      <c r="F7" s="66"/>
      <c r="G7" s="13"/>
    </row>
    <row r="8" spans="1:7" ht="22.5">
      <c r="A8" s="2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86</v>
      </c>
      <c r="G8" s="14" t="s">
        <v>7</v>
      </c>
    </row>
    <row r="9" spans="1:7">
      <c r="A9" s="16"/>
      <c r="B9" s="17"/>
      <c r="C9" s="17"/>
      <c r="D9" s="17"/>
      <c r="E9" s="17"/>
      <c r="F9" s="17"/>
      <c r="G9" s="17"/>
    </row>
    <row r="10" spans="1:7">
      <c r="A10" s="25" t="s">
        <v>100</v>
      </c>
      <c r="B10" s="54">
        <f>+B11+B21+B30+B41</f>
        <v>314961521</v>
      </c>
      <c r="C10" s="54">
        <f>+C11+C21+C30+C41</f>
        <v>34606725</v>
      </c>
      <c r="D10" s="54">
        <f>+D11+D21+D30+D41</f>
        <v>349568246</v>
      </c>
      <c r="E10" s="54">
        <f>+E11+E21+E30+E41</f>
        <v>336645804</v>
      </c>
      <c r="F10" s="54">
        <f>+F11+F21+F30+F41</f>
        <v>319511655</v>
      </c>
      <c r="G10" s="54">
        <f>G11+G21+G30+G41</f>
        <v>12922442</v>
      </c>
    </row>
    <row r="11" spans="1:7">
      <c r="A11" s="8" t="s">
        <v>101</v>
      </c>
      <c r="B11" s="54">
        <f>SUM(B12:B19)</f>
        <v>314961521</v>
      </c>
      <c r="C11" s="54">
        <f t="shared" ref="C11:G11" si="0">SUM(C12:C19)</f>
        <v>34606725</v>
      </c>
      <c r="D11" s="54">
        <f t="shared" si="0"/>
        <v>349568246</v>
      </c>
      <c r="E11" s="54">
        <f t="shared" si="0"/>
        <v>336645804</v>
      </c>
      <c r="F11" s="54">
        <f t="shared" si="0"/>
        <v>319511655</v>
      </c>
      <c r="G11" s="54">
        <f t="shared" si="0"/>
        <v>12922442</v>
      </c>
    </row>
    <row r="12" spans="1:7">
      <c r="A12" s="10" t="s">
        <v>102</v>
      </c>
      <c r="B12" s="55"/>
      <c r="C12" s="55"/>
      <c r="D12" s="55"/>
      <c r="E12" s="55"/>
      <c r="F12" s="55"/>
      <c r="G12" s="55">
        <f>D12-E12</f>
        <v>0</v>
      </c>
    </row>
    <row r="13" spans="1:7">
      <c r="A13" s="10" t="s">
        <v>103</v>
      </c>
      <c r="B13" s="56">
        <v>314961521</v>
      </c>
      <c r="C13" s="56">
        <v>34606725</v>
      </c>
      <c r="D13" s="56">
        <v>349568246</v>
      </c>
      <c r="E13" s="56">
        <v>336645804</v>
      </c>
      <c r="F13" s="56">
        <v>319511655</v>
      </c>
      <c r="G13" s="55">
        <f t="shared" ref="G13:G76" si="1">D13-E13</f>
        <v>12922442</v>
      </c>
    </row>
    <row r="14" spans="1:7">
      <c r="A14" s="10" t="s">
        <v>104</v>
      </c>
      <c r="B14" s="40"/>
      <c r="C14" s="40"/>
      <c r="D14" s="40"/>
      <c r="E14" s="40"/>
      <c r="F14" s="40"/>
      <c r="G14" s="40">
        <f t="shared" si="1"/>
        <v>0</v>
      </c>
    </row>
    <row r="15" spans="1:7">
      <c r="A15" s="10" t="s">
        <v>105</v>
      </c>
      <c r="B15" s="40"/>
      <c r="C15" s="40"/>
      <c r="D15" s="40"/>
      <c r="E15" s="40"/>
      <c r="F15" s="40"/>
      <c r="G15" s="40">
        <f t="shared" si="1"/>
        <v>0</v>
      </c>
    </row>
    <row r="16" spans="1:7">
      <c r="A16" s="10" t="s">
        <v>106</v>
      </c>
      <c r="B16" s="40"/>
      <c r="C16" s="40"/>
      <c r="D16" s="40"/>
      <c r="E16" s="40"/>
      <c r="F16" s="40"/>
      <c r="G16" s="40">
        <f t="shared" si="1"/>
        <v>0</v>
      </c>
    </row>
    <row r="17" spans="1:7">
      <c r="A17" s="10" t="s">
        <v>107</v>
      </c>
      <c r="B17" s="40"/>
      <c r="C17" s="40"/>
      <c r="D17" s="40"/>
      <c r="E17" s="40"/>
      <c r="F17" s="40"/>
      <c r="G17" s="40">
        <f t="shared" si="1"/>
        <v>0</v>
      </c>
    </row>
    <row r="18" spans="1:7">
      <c r="A18" s="10" t="s">
        <v>108</v>
      </c>
      <c r="B18" s="40"/>
      <c r="C18" s="40"/>
      <c r="D18" s="40"/>
      <c r="E18" s="40"/>
      <c r="F18" s="40"/>
      <c r="G18" s="40">
        <f t="shared" si="1"/>
        <v>0</v>
      </c>
    </row>
    <row r="19" spans="1:7">
      <c r="A19" s="10" t="s">
        <v>109</v>
      </c>
      <c r="B19" s="40"/>
      <c r="C19" s="40"/>
      <c r="D19" s="40"/>
      <c r="E19" s="40"/>
      <c r="F19" s="40"/>
      <c r="G19" s="40">
        <f t="shared" si="1"/>
        <v>0</v>
      </c>
    </row>
    <row r="20" spans="1:7">
      <c r="A20" s="8"/>
      <c r="B20" s="39"/>
      <c r="C20" s="39"/>
      <c r="D20" s="39"/>
      <c r="E20" s="39"/>
      <c r="F20" s="39"/>
      <c r="G20" s="39"/>
    </row>
    <row r="21" spans="1:7">
      <c r="A21" s="8" t="s">
        <v>110</v>
      </c>
      <c r="B21" s="39">
        <f>SUM(B22:B28)</f>
        <v>0</v>
      </c>
      <c r="C21" s="39">
        <f t="shared" ref="C21:F21" si="2">SUM(C22:C28)</f>
        <v>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1"/>
        <v>0</v>
      </c>
    </row>
    <row r="22" spans="1:7">
      <c r="A22" s="10" t="s">
        <v>111</v>
      </c>
      <c r="B22" s="40"/>
      <c r="C22" s="40"/>
      <c r="D22" s="40"/>
      <c r="E22" s="40"/>
      <c r="F22" s="40"/>
      <c r="G22" s="40">
        <f t="shared" si="1"/>
        <v>0</v>
      </c>
    </row>
    <row r="23" spans="1:7">
      <c r="A23" s="10" t="s">
        <v>112</v>
      </c>
      <c r="B23" s="40"/>
      <c r="C23" s="40"/>
      <c r="D23" s="40"/>
      <c r="E23" s="40"/>
      <c r="F23" s="40"/>
      <c r="G23" s="40">
        <f t="shared" si="1"/>
        <v>0</v>
      </c>
    </row>
    <row r="24" spans="1:7">
      <c r="A24" s="10" t="s">
        <v>113</v>
      </c>
      <c r="B24" s="40"/>
      <c r="C24" s="40"/>
      <c r="D24" s="40"/>
      <c r="E24" s="40"/>
      <c r="F24" s="40"/>
      <c r="G24" s="40">
        <f t="shared" si="1"/>
        <v>0</v>
      </c>
    </row>
    <row r="25" spans="1:7">
      <c r="A25" s="10" t="s">
        <v>114</v>
      </c>
      <c r="B25" s="40"/>
      <c r="C25" s="40"/>
      <c r="D25" s="40"/>
      <c r="E25" s="40"/>
      <c r="F25" s="40"/>
      <c r="G25" s="40">
        <f t="shared" si="1"/>
        <v>0</v>
      </c>
    </row>
    <row r="26" spans="1:7">
      <c r="A26" s="10" t="s">
        <v>115</v>
      </c>
      <c r="B26" s="40"/>
      <c r="C26" s="40"/>
      <c r="D26" s="40"/>
      <c r="E26" s="40"/>
      <c r="F26" s="40"/>
      <c r="G26" s="40">
        <f t="shared" si="1"/>
        <v>0</v>
      </c>
    </row>
    <row r="27" spans="1:7">
      <c r="A27" s="10" t="s">
        <v>116</v>
      </c>
      <c r="B27" s="40"/>
      <c r="C27" s="40"/>
      <c r="D27" s="40"/>
      <c r="E27" s="40"/>
      <c r="F27" s="40"/>
      <c r="G27" s="40">
        <f t="shared" si="1"/>
        <v>0</v>
      </c>
    </row>
    <row r="28" spans="1:7">
      <c r="A28" s="10" t="s">
        <v>117</v>
      </c>
      <c r="B28" s="40"/>
      <c r="C28" s="40"/>
      <c r="D28" s="40"/>
      <c r="E28" s="40"/>
      <c r="F28" s="40"/>
      <c r="G28" s="40">
        <f t="shared" si="1"/>
        <v>0</v>
      </c>
    </row>
    <row r="29" spans="1:7">
      <c r="A29" s="8"/>
      <c r="B29" s="39"/>
      <c r="C29" s="39"/>
      <c r="D29" s="39"/>
      <c r="E29" s="39"/>
      <c r="F29" s="39"/>
      <c r="G29" s="39"/>
    </row>
    <row r="30" spans="1:7">
      <c r="A30" s="8" t="s">
        <v>118</v>
      </c>
      <c r="B30" s="39">
        <f>SUM(B31:B39)</f>
        <v>0</v>
      </c>
      <c r="C30" s="39">
        <f t="shared" ref="C30:F30" si="3">SUM(C31:C39)</f>
        <v>0</v>
      </c>
      <c r="D30" s="39">
        <f t="shared" si="3"/>
        <v>0</v>
      </c>
      <c r="E30" s="39">
        <f t="shared" si="3"/>
        <v>0</v>
      </c>
      <c r="F30" s="39">
        <f t="shared" si="3"/>
        <v>0</v>
      </c>
      <c r="G30" s="39">
        <f t="shared" si="1"/>
        <v>0</v>
      </c>
    </row>
    <row r="31" spans="1:7">
      <c r="A31" s="10" t="s">
        <v>119</v>
      </c>
      <c r="B31" s="40"/>
      <c r="C31" s="40"/>
      <c r="D31" s="40"/>
      <c r="E31" s="40"/>
      <c r="F31" s="40"/>
      <c r="G31" s="40">
        <f t="shared" si="1"/>
        <v>0</v>
      </c>
    </row>
    <row r="32" spans="1:7">
      <c r="A32" s="10" t="s">
        <v>120</v>
      </c>
      <c r="B32" s="40"/>
      <c r="C32" s="40"/>
      <c r="D32" s="40"/>
      <c r="E32" s="40"/>
      <c r="F32" s="40"/>
      <c r="G32" s="40">
        <f t="shared" si="1"/>
        <v>0</v>
      </c>
    </row>
    <row r="33" spans="1:7">
      <c r="A33" s="10" t="s">
        <v>121</v>
      </c>
      <c r="B33" s="40"/>
      <c r="C33" s="40"/>
      <c r="D33" s="40"/>
      <c r="E33" s="40"/>
      <c r="F33" s="40"/>
      <c r="G33" s="40">
        <f t="shared" si="1"/>
        <v>0</v>
      </c>
    </row>
    <row r="34" spans="1:7">
      <c r="A34" s="10" t="s">
        <v>122</v>
      </c>
      <c r="B34" s="40"/>
      <c r="C34" s="40"/>
      <c r="D34" s="40"/>
      <c r="E34" s="40"/>
      <c r="F34" s="40"/>
      <c r="G34" s="40">
        <f t="shared" si="1"/>
        <v>0</v>
      </c>
    </row>
    <row r="35" spans="1:7">
      <c r="A35" s="10" t="s">
        <v>123</v>
      </c>
      <c r="B35" s="40"/>
      <c r="C35" s="40"/>
      <c r="D35" s="40"/>
      <c r="E35" s="40"/>
      <c r="F35" s="40"/>
      <c r="G35" s="40">
        <f t="shared" si="1"/>
        <v>0</v>
      </c>
    </row>
    <row r="36" spans="1:7">
      <c r="A36" s="10" t="s">
        <v>124</v>
      </c>
      <c r="B36" s="40"/>
      <c r="C36" s="40"/>
      <c r="D36" s="40"/>
      <c r="E36" s="40"/>
      <c r="F36" s="40"/>
      <c r="G36" s="40">
        <f t="shared" si="1"/>
        <v>0</v>
      </c>
    </row>
    <row r="37" spans="1:7">
      <c r="A37" s="10" t="s">
        <v>125</v>
      </c>
      <c r="B37" s="40"/>
      <c r="C37" s="40"/>
      <c r="D37" s="40"/>
      <c r="E37" s="40"/>
      <c r="F37" s="40"/>
      <c r="G37" s="40">
        <f t="shared" si="1"/>
        <v>0</v>
      </c>
    </row>
    <row r="38" spans="1:7">
      <c r="A38" s="10" t="s">
        <v>126</v>
      </c>
      <c r="B38" s="40"/>
      <c r="C38" s="40"/>
      <c r="D38" s="40"/>
      <c r="E38" s="40"/>
      <c r="F38" s="40"/>
      <c r="G38" s="40">
        <f t="shared" si="1"/>
        <v>0</v>
      </c>
    </row>
    <row r="39" spans="1:7">
      <c r="A39" s="10" t="s">
        <v>127</v>
      </c>
      <c r="B39" s="40"/>
      <c r="C39" s="40"/>
      <c r="D39" s="40"/>
      <c r="E39" s="40"/>
      <c r="F39" s="40"/>
      <c r="G39" s="40">
        <f t="shared" si="1"/>
        <v>0</v>
      </c>
    </row>
    <row r="40" spans="1:7">
      <c r="A40" s="8"/>
      <c r="B40" s="39"/>
      <c r="C40" s="39"/>
      <c r="D40" s="39"/>
      <c r="E40" s="39"/>
      <c r="F40" s="39"/>
      <c r="G40" s="39"/>
    </row>
    <row r="41" spans="1:7">
      <c r="A41" s="25" t="s">
        <v>128</v>
      </c>
      <c r="B41" s="39">
        <f>SUM(B42:B45)</f>
        <v>0</v>
      </c>
      <c r="C41" s="39">
        <f t="shared" ref="C41:F41" si="4">SUM(C42:C45)</f>
        <v>0</v>
      </c>
      <c r="D41" s="39">
        <f t="shared" si="4"/>
        <v>0</v>
      </c>
      <c r="E41" s="39">
        <f t="shared" si="4"/>
        <v>0</v>
      </c>
      <c r="F41" s="39">
        <f t="shared" si="4"/>
        <v>0</v>
      </c>
      <c r="G41" s="39">
        <f t="shared" si="1"/>
        <v>0</v>
      </c>
    </row>
    <row r="42" spans="1:7">
      <c r="A42" s="10" t="s">
        <v>129</v>
      </c>
      <c r="B42" s="40"/>
      <c r="C42" s="40"/>
      <c r="D42" s="40"/>
      <c r="E42" s="40"/>
      <c r="F42" s="40"/>
      <c r="G42" s="40">
        <f t="shared" si="1"/>
        <v>0</v>
      </c>
    </row>
    <row r="43" spans="1:7" ht="22.5">
      <c r="A43" s="26" t="s">
        <v>130</v>
      </c>
      <c r="B43" s="40"/>
      <c r="C43" s="40"/>
      <c r="D43" s="40"/>
      <c r="E43" s="40"/>
      <c r="F43" s="40"/>
      <c r="G43" s="40">
        <f t="shared" si="1"/>
        <v>0</v>
      </c>
    </row>
    <row r="44" spans="1:7">
      <c r="A44" s="10" t="s">
        <v>131</v>
      </c>
      <c r="B44" s="40"/>
      <c r="C44" s="40"/>
      <c r="D44" s="40"/>
      <c r="E44" s="40"/>
      <c r="F44" s="40"/>
      <c r="G44" s="40">
        <f t="shared" si="1"/>
        <v>0</v>
      </c>
    </row>
    <row r="45" spans="1:7">
      <c r="A45" s="10" t="s">
        <v>132</v>
      </c>
      <c r="B45" s="40"/>
      <c r="C45" s="40"/>
      <c r="D45" s="40"/>
      <c r="E45" s="40"/>
      <c r="F45" s="40"/>
      <c r="G45" s="40">
        <f t="shared" si="1"/>
        <v>0</v>
      </c>
    </row>
    <row r="46" spans="1:7">
      <c r="A46" s="8"/>
      <c r="B46" s="39"/>
      <c r="C46" s="39"/>
      <c r="D46" s="39"/>
      <c r="E46" s="39"/>
      <c r="F46" s="39"/>
      <c r="G46" s="39"/>
    </row>
    <row r="47" spans="1:7">
      <c r="A47" s="8" t="s">
        <v>133</v>
      </c>
      <c r="B47" s="39">
        <f>B48+B58+B67+B78</f>
        <v>0</v>
      </c>
      <c r="C47" s="39">
        <f t="shared" ref="C47:F47" si="5">C48+C58+C67+C78</f>
        <v>0</v>
      </c>
      <c r="D47" s="39">
        <f t="shared" si="5"/>
        <v>0</v>
      </c>
      <c r="E47" s="39">
        <f t="shared" si="5"/>
        <v>0</v>
      </c>
      <c r="F47" s="39">
        <f t="shared" si="5"/>
        <v>0</v>
      </c>
      <c r="G47" s="39">
        <f t="shared" si="1"/>
        <v>0</v>
      </c>
    </row>
    <row r="48" spans="1:7">
      <c r="A48" s="8" t="s">
        <v>101</v>
      </c>
      <c r="B48" s="39">
        <f>SUM(B49:B56)</f>
        <v>0</v>
      </c>
      <c r="C48" s="39">
        <f t="shared" ref="C48:F48" si="6">SUM(C49:C56)</f>
        <v>0</v>
      </c>
      <c r="D48" s="39">
        <f t="shared" si="6"/>
        <v>0</v>
      </c>
      <c r="E48" s="39">
        <f t="shared" si="6"/>
        <v>0</v>
      </c>
      <c r="F48" s="39">
        <f t="shared" si="6"/>
        <v>0</v>
      </c>
      <c r="G48" s="39">
        <f t="shared" si="1"/>
        <v>0</v>
      </c>
    </row>
    <row r="49" spans="1:7">
      <c r="A49" s="10" t="s">
        <v>102</v>
      </c>
      <c r="B49" s="40"/>
      <c r="C49" s="40"/>
      <c r="D49" s="40"/>
      <c r="E49" s="40"/>
      <c r="F49" s="40"/>
      <c r="G49" s="40">
        <f t="shared" si="1"/>
        <v>0</v>
      </c>
    </row>
    <row r="50" spans="1:7">
      <c r="A50" s="10" t="s">
        <v>103</v>
      </c>
      <c r="B50" s="40"/>
      <c r="C50" s="40"/>
      <c r="D50" s="40"/>
      <c r="E50" s="40"/>
      <c r="F50" s="40"/>
      <c r="G50" s="40">
        <f t="shared" si="1"/>
        <v>0</v>
      </c>
    </row>
    <row r="51" spans="1:7">
      <c r="A51" s="10" t="s">
        <v>104</v>
      </c>
      <c r="B51" s="40"/>
      <c r="C51" s="40"/>
      <c r="D51" s="40"/>
      <c r="E51" s="40"/>
      <c r="F51" s="40"/>
      <c r="G51" s="40">
        <f t="shared" si="1"/>
        <v>0</v>
      </c>
    </row>
    <row r="52" spans="1:7">
      <c r="A52" s="10" t="s">
        <v>105</v>
      </c>
      <c r="B52" s="40"/>
      <c r="C52" s="40"/>
      <c r="D52" s="40"/>
      <c r="E52" s="40"/>
      <c r="F52" s="40"/>
      <c r="G52" s="40">
        <f t="shared" si="1"/>
        <v>0</v>
      </c>
    </row>
    <row r="53" spans="1:7">
      <c r="A53" s="10" t="s">
        <v>106</v>
      </c>
      <c r="B53" s="40"/>
      <c r="C53" s="40"/>
      <c r="D53" s="40"/>
      <c r="E53" s="40"/>
      <c r="F53" s="40"/>
      <c r="G53" s="40">
        <f t="shared" si="1"/>
        <v>0</v>
      </c>
    </row>
    <row r="54" spans="1:7">
      <c r="A54" s="10" t="s">
        <v>107</v>
      </c>
      <c r="B54" s="40"/>
      <c r="C54" s="40"/>
      <c r="D54" s="40"/>
      <c r="E54" s="40"/>
      <c r="F54" s="40"/>
      <c r="G54" s="40">
        <f t="shared" si="1"/>
        <v>0</v>
      </c>
    </row>
    <row r="55" spans="1:7">
      <c r="A55" s="10" t="s">
        <v>108</v>
      </c>
      <c r="B55" s="40"/>
      <c r="C55" s="40"/>
      <c r="D55" s="40"/>
      <c r="E55" s="40"/>
      <c r="F55" s="40"/>
      <c r="G55" s="40">
        <f t="shared" si="1"/>
        <v>0</v>
      </c>
    </row>
    <row r="56" spans="1:7">
      <c r="A56" s="10" t="s">
        <v>109</v>
      </c>
      <c r="B56" s="40"/>
      <c r="C56" s="40"/>
      <c r="D56" s="40"/>
      <c r="E56" s="40"/>
      <c r="F56" s="40"/>
      <c r="G56" s="40">
        <f t="shared" si="1"/>
        <v>0</v>
      </c>
    </row>
    <row r="57" spans="1:7">
      <c r="A57" s="8"/>
      <c r="B57" s="39"/>
      <c r="C57" s="39"/>
      <c r="D57" s="39"/>
      <c r="E57" s="39"/>
      <c r="F57" s="39"/>
      <c r="G57" s="39"/>
    </row>
    <row r="58" spans="1:7">
      <c r="A58" s="8" t="s">
        <v>110</v>
      </c>
      <c r="B58" s="39">
        <f>SUM(B59:B65)</f>
        <v>0</v>
      </c>
      <c r="C58" s="39">
        <f t="shared" ref="C58:F58" si="7">SUM(C59:C65)</f>
        <v>0</v>
      </c>
      <c r="D58" s="39">
        <f t="shared" si="7"/>
        <v>0</v>
      </c>
      <c r="E58" s="39">
        <f t="shared" si="7"/>
        <v>0</v>
      </c>
      <c r="F58" s="39">
        <f t="shared" si="7"/>
        <v>0</v>
      </c>
      <c r="G58" s="39">
        <f t="shared" si="1"/>
        <v>0</v>
      </c>
    </row>
    <row r="59" spans="1:7">
      <c r="A59" s="10" t="s">
        <v>111</v>
      </c>
      <c r="B59" s="40"/>
      <c r="C59" s="40"/>
      <c r="D59" s="40"/>
      <c r="E59" s="40"/>
      <c r="F59" s="40"/>
      <c r="G59" s="40">
        <f t="shared" si="1"/>
        <v>0</v>
      </c>
    </row>
    <row r="60" spans="1:7">
      <c r="A60" s="10" t="s">
        <v>112</v>
      </c>
      <c r="B60" s="40"/>
      <c r="C60" s="40"/>
      <c r="D60" s="40"/>
      <c r="E60" s="40"/>
      <c r="F60" s="40"/>
      <c r="G60" s="40">
        <f t="shared" si="1"/>
        <v>0</v>
      </c>
    </row>
    <row r="61" spans="1:7">
      <c r="A61" s="10" t="s">
        <v>113</v>
      </c>
      <c r="B61" s="40"/>
      <c r="C61" s="40"/>
      <c r="D61" s="40"/>
      <c r="E61" s="40"/>
      <c r="F61" s="40"/>
      <c r="G61" s="40">
        <f t="shared" si="1"/>
        <v>0</v>
      </c>
    </row>
    <row r="62" spans="1:7">
      <c r="A62" s="10" t="s">
        <v>114</v>
      </c>
      <c r="B62" s="40"/>
      <c r="C62" s="40"/>
      <c r="D62" s="40"/>
      <c r="E62" s="40"/>
      <c r="F62" s="40"/>
      <c r="G62" s="40">
        <f t="shared" si="1"/>
        <v>0</v>
      </c>
    </row>
    <row r="63" spans="1:7">
      <c r="A63" s="10" t="s">
        <v>115</v>
      </c>
      <c r="B63" s="40"/>
      <c r="C63" s="40"/>
      <c r="D63" s="40"/>
      <c r="E63" s="40"/>
      <c r="F63" s="40"/>
      <c r="G63" s="40">
        <f t="shared" si="1"/>
        <v>0</v>
      </c>
    </row>
    <row r="64" spans="1:7">
      <c r="A64" s="10" t="s">
        <v>116</v>
      </c>
      <c r="B64" s="40"/>
      <c r="C64" s="40"/>
      <c r="D64" s="40"/>
      <c r="E64" s="40"/>
      <c r="F64" s="40"/>
      <c r="G64" s="40">
        <f t="shared" si="1"/>
        <v>0</v>
      </c>
    </row>
    <row r="65" spans="1:7">
      <c r="A65" s="10" t="s">
        <v>117</v>
      </c>
      <c r="B65" s="40"/>
      <c r="C65" s="40"/>
      <c r="D65" s="40"/>
      <c r="E65" s="40"/>
      <c r="F65" s="40"/>
      <c r="G65" s="40">
        <f t="shared" si="1"/>
        <v>0</v>
      </c>
    </row>
    <row r="66" spans="1:7">
      <c r="A66" s="8"/>
      <c r="B66" s="39"/>
      <c r="C66" s="39"/>
      <c r="D66" s="39"/>
      <c r="E66" s="39"/>
      <c r="F66" s="39"/>
      <c r="G66" s="39"/>
    </row>
    <row r="67" spans="1:7">
      <c r="A67" s="8" t="s">
        <v>118</v>
      </c>
      <c r="B67" s="39">
        <f>SUM(B68:B76)</f>
        <v>0</v>
      </c>
      <c r="C67" s="39">
        <f t="shared" ref="C67:F67" si="8">SUM(C68:C76)</f>
        <v>0</v>
      </c>
      <c r="D67" s="39">
        <f t="shared" si="8"/>
        <v>0</v>
      </c>
      <c r="E67" s="39">
        <f t="shared" si="8"/>
        <v>0</v>
      </c>
      <c r="F67" s="39">
        <f t="shared" si="8"/>
        <v>0</v>
      </c>
      <c r="G67" s="39">
        <f t="shared" si="1"/>
        <v>0</v>
      </c>
    </row>
    <row r="68" spans="1:7">
      <c r="A68" s="10" t="s">
        <v>119</v>
      </c>
      <c r="B68" s="40"/>
      <c r="C68" s="40"/>
      <c r="D68" s="40"/>
      <c r="E68" s="40"/>
      <c r="F68" s="40"/>
      <c r="G68" s="40">
        <f t="shared" si="1"/>
        <v>0</v>
      </c>
    </row>
    <row r="69" spans="1:7">
      <c r="A69" s="10" t="s">
        <v>120</v>
      </c>
      <c r="B69" s="40"/>
      <c r="C69" s="40"/>
      <c r="D69" s="40"/>
      <c r="E69" s="40"/>
      <c r="F69" s="40"/>
      <c r="G69" s="40">
        <f t="shared" si="1"/>
        <v>0</v>
      </c>
    </row>
    <row r="70" spans="1:7">
      <c r="A70" s="10" t="s">
        <v>121</v>
      </c>
      <c r="B70" s="40"/>
      <c r="C70" s="40"/>
      <c r="D70" s="40"/>
      <c r="E70" s="40"/>
      <c r="F70" s="40"/>
      <c r="G70" s="40">
        <f t="shared" si="1"/>
        <v>0</v>
      </c>
    </row>
    <row r="71" spans="1:7">
      <c r="A71" s="10" t="s">
        <v>122</v>
      </c>
      <c r="B71" s="40"/>
      <c r="C71" s="40"/>
      <c r="D71" s="40"/>
      <c r="E71" s="40"/>
      <c r="F71" s="40"/>
      <c r="G71" s="40">
        <f t="shared" si="1"/>
        <v>0</v>
      </c>
    </row>
    <row r="72" spans="1:7">
      <c r="A72" s="10" t="s">
        <v>123</v>
      </c>
      <c r="B72" s="40"/>
      <c r="C72" s="40"/>
      <c r="D72" s="40"/>
      <c r="E72" s="40"/>
      <c r="F72" s="40"/>
      <c r="G72" s="40">
        <f t="shared" si="1"/>
        <v>0</v>
      </c>
    </row>
    <row r="73" spans="1:7">
      <c r="A73" s="10" t="s">
        <v>124</v>
      </c>
      <c r="B73" s="40"/>
      <c r="C73" s="40"/>
      <c r="D73" s="40"/>
      <c r="E73" s="40"/>
      <c r="F73" s="40"/>
      <c r="G73" s="40">
        <f t="shared" si="1"/>
        <v>0</v>
      </c>
    </row>
    <row r="74" spans="1:7">
      <c r="A74" s="10" t="s">
        <v>125</v>
      </c>
      <c r="B74" s="40"/>
      <c r="C74" s="40"/>
      <c r="D74" s="40"/>
      <c r="E74" s="40"/>
      <c r="F74" s="40"/>
      <c r="G74" s="40">
        <f t="shared" si="1"/>
        <v>0</v>
      </c>
    </row>
    <row r="75" spans="1:7">
      <c r="A75" s="10" t="s">
        <v>126</v>
      </c>
      <c r="B75" s="40"/>
      <c r="C75" s="40"/>
      <c r="D75" s="40"/>
      <c r="E75" s="40"/>
      <c r="F75" s="40"/>
      <c r="G75" s="40">
        <f t="shared" si="1"/>
        <v>0</v>
      </c>
    </row>
    <row r="76" spans="1:7">
      <c r="A76" s="10" t="s">
        <v>127</v>
      </c>
      <c r="B76" s="40"/>
      <c r="C76" s="40"/>
      <c r="D76" s="40"/>
      <c r="E76" s="40"/>
      <c r="F76" s="40"/>
      <c r="G76" s="40">
        <f t="shared" si="1"/>
        <v>0</v>
      </c>
    </row>
    <row r="77" spans="1:7">
      <c r="A77" s="8"/>
      <c r="B77" s="39"/>
      <c r="C77" s="39"/>
      <c r="D77" s="39"/>
      <c r="E77" s="39"/>
      <c r="F77" s="39"/>
      <c r="G77" s="39"/>
    </row>
    <row r="78" spans="1:7">
      <c r="A78" s="25" t="s">
        <v>128</v>
      </c>
      <c r="B78" s="39">
        <f>SUM(B79:B82)</f>
        <v>0</v>
      </c>
      <c r="C78" s="39">
        <f t="shared" ref="C78:F78" si="9">SUM(C79:C82)</f>
        <v>0</v>
      </c>
      <c r="D78" s="39">
        <f t="shared" si="9"/>
        <v>0</v>
      </c>
      <c r="E78" s="39">
        <f t="shared" si="9"/>
        <v>0</v>
      </c>
      <c r="F78" s="39">
        <f t="shared" si="9"/>
        <v>0</v>
      </c>
      <c r="G78" s="39">
        <f t="shared" ref="G78:G82" si="10">D78-E78</f>
        <v>0</v>
      </c>
    </row>
    <row r="79" spans="1:7">
      <c r="A79" s="10" t="s">
        <v>129</v>
      </c>
      <c r="B79" s="40"/>
      <c r="C79" s="40"/>
      <c r="D79" s="40"/>
      <c r="E79" s="40"/>
      <c r="F79" s="40"/>
      <c r="G79" s="40">
        <f t="shared" si="10"/>
        <v>0</v>
      </c>
    </row>
    <row r="80" spans="1:7" ht="22.5">
      <c r="A80" s="26" t="s">
        <v>130</v>
      </c>
      <c r="B80" s="40"/>
      <c r="C80" s="40"/>
      <c r="D80" s="40"/>
      <c r="E80" s="40"/>
      <c r="F80" s="40"/>
      <c r="G80" s="40">
        <f t="shared" si="10"/>
        <v>0</v>
      </c>
    </row>
    <row r="81" spans="1:7">
      <c r="A81" s="10" t="s">
        <v>131</v>
      </c>
      <c r="B81" s="40"/>
      <c r="C81" s="40"/>
      <c r="D81" s="40"/>
      <c r="E81" s="40"/>
      <c r="F81" s="40"/>
      <c r="G81" s="40">
        <f t="shared" si="10"/>
        <v>0</v>
      </c>
    </row>
    <row r="82" spans="1:7">
      <c r="A82" s="10" t="s">
        <v>132</v>
      </c>
      <c r="B82" s="40"/>
      <c r="C82" s="40"/>
      <c r="D82" s="40"/>
      <c r="E82" s="40"/>
      <c r="F82" s="40"/>
      <c r="G82" s="40">
        <f t="shared" si="10"/>
        <v>0</v>
      </c>
    </row>
    <row r="83" spans="1:7">
      <c r="A83" s="8"/>
      <c r="B83" s="39"/>
      <c r="C83" s="39"/>
      <c r="D83" s="39"/>
      <c r="E83" s="39"/>
      <c r="F83" s="39"/>
      <c r="G83" s="39"/>
    </row>
    <row r="84" spans="1:7">
      <c r="A84" s="8" t="s">
        <v>83</v>
      </c>
      <c r="B84" s="39">
        <f>B10+B47</f>
        <v>314961521</v>
      </c>
      <c r="C84" s="39">
        <f t="shared" ref="C84:G84" si="11">C10+C47</f>
        <v>34606725</v>
      </c>
      <c r="D84" s="39">
        <f t="shared" si="11"/>
        <v>349568246</v>
      </c>
      <c r="E84" s="39">
        <f t="shared" si="11"/>
        <v>336645804</v>
      </c>
      <c r="F84" s="39">
        <f t="shared" si="11"/>
        <v>319511655</v>
      </c>
      <c r="G84" s="39">
        <f t="shared" si="11"/>
        <v>12922442</v>
      </c>
    </row>
    <row r="85" spans="1:7">
      <c r="A85" s="27"/>
      <c r="B85" s="43"/>
      <c r="C85" s="43"/>
      <c r="D85" s="43"/>
      <c r="E85" s="43"/>
      <c r="F85" s="43"/>
      <c r="G85" s="4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G10" sqref="G10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27.75">
      <c r="A1" s="59" t="s">
        <v>150</v>
      </c>
      <c r="B1" s="59"/>
      <c r="C1" s="59"/>
      <c r="D1" s="59"/>
      <c r="E1" s="59"/>
      <c r="F1" s="59"/>
      <c r="G1" s="59"/>
    </row>
    <row r="2" spans="1:7" ht="15.75">
      <c r="A2" s="60" t="s">
        <v>154</v>
      </c>
      <c r="B2" s="60"/>
      <c r="C2" s="60"/>
      <c r="D2" s="60"/>
      <c r="E2" s="60"/>
      <c r="F2" s="60"/>
      <c r="G2" s="60"/>
    </row>
    <row r="3" spans="1:7" ht="18">
      <c r="A3" s="62" t="s">
        <v>158</v>
      </c>
      <c r="B3" s="62"/>
      <c r="C3" s="62"/>
      <c r="D3" s="62"/>
      <c r="E3" s="62"/>
      <c r="F3" s="62"/>
      <c r="G3" s="62"/>
    </row>
    <row r="4" spans="1:7" ht="23.25">
      <c r="A4" s="61" t="s">
        <v>151</v>
      </c>
      <c r="B4" s="61"/>
      <c r="C4" s="61"/>
      <c r="D4" s="61"/>
      <c r="E4" s="61"/>
      <c r="F4" s="61"/>
      <c r="G4" s="61"/>
    </row>
    <row r="5" spans="1:7" ht="20.25">
      <c r="A5" s="57" t="s">
        <v>152</v>
      </c>
      <c r="B5" s="57"/>
      <c r="C5" s="57"/>
      <c r="D5" s="57"/>
      <c r="E5" s="57"/>
      <c r="F5" s="57"/>
      <c r="G5" s="57"/>
    </row>
    <row r="6" spans="1:7" ht="27.75">
      <c r="A6" s="58" t="s">
        <v>153</v>
      </c>
      <c r="B6" s="58"/>
      <c r="C6" s="58"/>
      <c r="D6" s="58"/>
      <c r="E6" s="58"/>
      <c r="F6" s="58"/>
      <c r="G6" s="58"/>
    </row>
    <row r="7" spans="1:7">
      <c r="A7" s="23"/>
      <c r="B7" s="66" t="s">
        <v>0</v>
      </c>
      <c r="C7" s="66"/>
      <c r="D7" s="66"/>
      <c r="E7" s="66"/>
      <c r="F7" s="66"/>
      <c r="G7" s="13"/>
    </row>
    <row r="8" spans="1:7" ht="22.5">
      <c r="A8" s="28" t="s">
        <v>1</v>
      </c>
      <c r="B8" s="15" t="s">
        <v>2</v>
      </c>
      <c r="C8" s="15" t="s">
        <v>3</v>
      </c>
      <c r="D8" s="15" t="s">
        <v>4</v>
      </c>
      <c r="E8" s="15" t="s">
        <v>134</v>
      </c>
      <c r="F8" s="15" t="s">
        <v>86</v>
      </c>
      <c r="G8" s="29" t="s">
        <v>7</v>
      </c>
    </row>
    <row r="9" spans="1:7">
      <c r="A9" s="30" t="s">
        <v>135</v>
      </c>
      <c r="B9" s="37">
        <f>B10+B11+B12+B15+B16+B19</f>
        <v>286193900</v>
      </c>
      <c r="C9" s="37">
        <f t="shared" ref="C9:G9" si="0">C10+C11+C12+C15+C16+C19</f>
        <v>15813848</v>
      </c>
      <c r="D9" s="37">
        <f t="shared" si="0"/>
        <v>302007748</v>
      </c>
      <c r="E9" s="37">
        <f t="shared" si="0"/>
        <v>302007748</v>
      </c>
      <c r="F9" s="37">
        <f t="shared" si="0"/>
        <v>287021207</v>
      </c>
      <c r="G9" s="37">
        <f t="shared" si="0"/>
        <v>0</v>
      </c>
    </row>
    <row r="10" spans="1:7">
      <c r="A10" s="31" t="s">
        <v>136</v>
      </c>
      <c r="B10" s="38">
        <v>286193900</v>
      </c>
      <c r="C10" s="38">
        <v>15813848</v>
      </c>
      <c r="D10" s="38">
        <v>302007748</v>
      </c>
      <c r="E10" s="38">
        <v>302007748</v>
      </c>
      <c r="F10" s="38">
        <v>287021207</v>
      </c>
      <c r="G10" s="39">
        <f>D10-E10</f>
        <v>0</v>
      </c>
    </row>
    <row r="11" spans="1:7">
      <c r="A11" s="31" t="s">
        <v>137</v>
      </c>
      <c r="B11" s="39"/>
      <c r="C11" s="39"/>
      <c r="D11" s="39"/>
      <c r="E11" s="39"/>
      <c r="F11" s="39"/>
      <c r="G11" s="39">
        <f>D11-E11</f>
        <v>0</v>
      </c>
    </row>
    <row r="12" spans="1:7">
      <c r="A12" s="31" t="s">
        <v>138</v>
      </c>
      <c r="B12" s="39">
        <f>SUM(B13:B14)</f>
        <v>0</v>
      </c>
      <c r="C12" s="39">
        <f t="shared" ref="C12:G12" si="1">SUM(C13:C14)</f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7">
      <c r="A13" s="26" t="s">
        <v>139</v>
      </c>
      <c r="B13" s="40"/>
      <c r="C13" s="40"/>
      <c r="D13" s="40"/>
      <c r="E13" s="40"/>
      <c r="F13" s="40"/>
      <c r="G13" s="40">
        <f t="shared" ref="G13:G19" si="2">D13-E13</f>
        <v>0</v>
      </c>
    </row>
    <row r="14" spans="1:7">
      <c r="A14" s="26" t="s">
        <v>140</v>
      </c>
      <c r="B14" s="40"/>
      <c r="C14" s="40"/>
      <c r="D14" s="40"/>
      <c r="E14" s="40"/>
      <c r="F14" s="40"/>
      <c r="G14" s="40">
        <f t="shared" si="2"/>
        <v>0</v>
      </c>
    </row>
    <row r="15" spans="1:7">
      <c r="A15" s="31" t="s">
        <v>141</v>
      </c>
      <c r="B15" s="39"/>
      <c r="C15" s="39"/>
      <c r="D15" s="39"/>
      <c r="E15" s="39"/>
      <c r="F15" s="39"/>
      <c r="G15" s="39">
        <f t="shared" si="2"/>
        <v>0</v>
      </c>
    </row>
    <row r="16" spans="1:7" ht="22.5">
      <c r="A16" s="31" t="s">
        <v>142</v>
      </c>
      <c r="B16" s="39">
        <f>SUM(B17:B18)</f>
        <v>0</v>
      </c>
      <c r="C16" s="39">
        <f t="shared" ref="C16:F16" si="3">SUM(C17:C18)</f>
        <v>0</v>
      </c>
      <c r="D16" s="39">
        <f t="shared" si="3"/>
        <v>0</v>
      </c>
      <c r="E16" s="39">
        <f t="shared" si="3"/>
        <v>0</v>
      </c>
      <c r="F16" s="39">
        <f t="shared" si="3"/>
        <v>0</v>
      </c>
      <c r="G16" s="39">
        <f t="shared" si="2"/>
        <v>0</v>
      </c>
    </row>
    <row r="17" spans="1:7">
      <c r="A17" s="26" t="s">
        <v>143</v>
      </c>
      <c r="B17" s="40"/>
      <c r="C17" s="40"/>
      <c r="D17" s="40"/>
      <c r="E17" s="40"/>
      <c r="F17" s="40"/>
      <c r="G17" s="40">
        <f t="shared" si="2"/>
        <v>0</v>
      </c>
    </row>
    <row r="18" spans="1:7">
      <c r="A18" s="26" t="s">
        <v>144</v>
      </c>
      <c r="B18" s="40"/>
      <c r="C18" s="40"/>
      <c r="D18" s="40"/>
      <c r="E18" s="40"/>
      <c r="F18" s="40"/>
      <c r="G18" s="40">
        <f t="shared" si="2"/>
        <v>0</v>
      </c>
    </row>
    <row r="19" spans="1:7">
      <c r="A19" s="31" t="s">
        <v>145</v>
      </c>
      <c r="B19" s="39"/>
      <c r="C19" s="39"/>
      <c r="D19" s="39"/>
      <c r="E19" s="39"/>
      <c r="F19" s="39"/>
      <c r="G19" s="39">
        <f t="shared" si="2"/>
        <v>0</v>
      </c>
    </row>
    <row r="20" spans="1:7">
      <c r="A20" s="31"/>
      <c r="B20" s="40"/>
      <c r="C20" s="40"/>
      <c r="D20" s="40"/>
      <c r="E20" s="40"/>
      <c r="F20" s="40"/>
      <c r="G20" s="40"/>
    </row>
    <row r="21" spans="1:7">
      <c r="A21" s="20" t="s">
        <v>146</v>
      </c>
      <c r="B21" s="39">
        <f>B22+B23+B24+B27+B28+B31</f>
        <v>0</v>
      </c>
      <c r="C21" s="39">
        <f t="shared" ref="C21:G21" si="4">C22+C23+C24+C27+C28+C31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</row>
    <row r="22" spans="1:7">
      <c r="A22" s="31" t="s">
        <v>136</v>
      </c>
      <c r="B22" s="39"/>
      <c r="C22" s="39"/>
      <c r="D22" s="39"/>
      <c r="E22" s="39"/>
      <c r="F22" s="39"/>
      <c r="G22" s="39">
        <f t="shared" ref="G22:G31" si="5">D22-E22</f>
        <v>0</v>
      </c>
    </row>
    <row r="23" spans="1:7">
      <c r="A23" s="31" t="s">
        <v>137</v>
      </c>
      <c r="B23" s="39"/>
      <c r="C23" s="39"/>
      <c r="D23" s="39"/>
      <c r="E23" s="39"/>
      <c r="F23" s="39"/>
      <c r="G23" s="39">
        <f t="shared" si="5"/>
        <v>0</v>
      </c>
    </row>
    <row r="24" spans="1:7">
      <c r="A24" s="31" t="s">
        <v>138</v>
      </c>
      <c r="B24" s="39">
        <f>SUM(B25:B26)</f>
        <v>0</v>
      </c>
      <c r="C24" s="39">
        <f t="shared" ref="C24:F24" si="6">SUM(C25:C26)</f>
        <v>0</v>
      </c>
      <c r="D24" s="39">
        <f t="shared" si="6"/>
        <v>0</v>
      </c>
      <c r="E24" s="39">
        <f t="shared" si="6"/>
        <v>0</v>
      </c>
      <c r="F24" s="39">
        <f t="shared" si="6"/>
        <v>0</v>
      </c>
      <c r="G24" s="39">
        <f t="shared" si="5"/>
        <v>0</v>
      </c>
    </row>
    <row r="25" spans="1:7">
      <c r="A25" s="26" t="s">
        <v>139</v>
      </c>
      <c r="B25" s="40"/>
      <c r="C25" s="40"/>
      <c r="D25" s="40"/>
      <c r="E25" s="40"/>
      <c r="F25" s="40"/>
      <c r="G25" s="40">
        <f t="shared" si="5"/>
        <v>0</v>
      </c>
    </row>
    <row r="26" spans="1:7">
      <c r="A26" s="26" t="s">
        <v>140</v>
      </c>
      <c r="B26" s="40"/>
      <c r="C26" s="40"/>
      <c r="D26" s="40"/>
      <c r="E26" s="40"/>
      <c r="F26" s="40"/>
      <c r="G26" s="40">
        <f t="shared" si="5"/>
        <v>0</v>
      </c>
    </row>
    <row r="27" spans="1:7">
      <c r="A27" s="31" t="s">
        <v>141</v>
      </c>
      <c r="B27" s="39"/>
      <c r="C27" s="39"/>
      <c r="D27" s="39"/>
      <c r="E27" s="39"/>
      <c r="F27" s="39"/>
      <c r="G27" s="39">
        <f t="shared" si="5"/>
        <v>0</v>
      </c>
    </row>
    <row r="28" spans="1:7" ht="22.5">
      <c r="A28" s="31" t="s">
        <v>142</v>
      </c>
      <c r="B28" s="39">
        <f>SUM(B29:B30)</f>
        <v>0</v>
      </c>
      <c r="C28" s="39">
        <f t="shared" ref="C28:F28" si="7">SUM(C29:C30)</f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5"/>
        <v>0</v>
      </c>
    </row>
    <row r="29" spans="1:7">
      <c r="A29" s="26" t="s">
        <v>143</v>
      </c>
      <c r="B29" s="40"/>
      <c r="C29" s="40"/>
      <c r="D29" s="40"/>
      <c r="E29" s="40"/>
      <c r="F29" s="40"/>
      <c r="G29" s="40">
        <f t="shared" si="5"/>
        <v>0</v>
      </c>
    </row>
    <row r="30" spans="1:7">
      <c r="A30" s="26" t="s">
        <v>144</v>
      </c>
      <c r="B30" s="40"/>
      <c r="C30" s="40"/>
      <c r="D30" s="40"/>
      <c r="E30" s="40"/>
      <c r="F30" s="40"/>
      <c r="G30" s="40">
        <f t="shared" si="5"/>
        <v>0</v>
      </c>
    </row>
    <row r="31" spans="1:7">
      <c r="A31" s="31" t="s">
        <v>145</v>
      </c>
      <c r="B31" s="39"/>
      <c r="C31" s="39"/>
      <c r="D31" s="39"/>
      <c r="E31" s="39"/>
      <c r="F31" s="39"/>
      <c r="G31" s="39">
        <f t="shared" si="5"/>
        <v>0</v>
      </c>
    </row>
    <row r="32" spans="1:7">
      <c r="A32" s="20" t="s">
        <v>147</v>
      </c>
      <c r="B32" s="39">
        <f>B9+B21</f>
        <v>286193900</v>
      </c>
      <c r="C32" s="39">
        <f t="shared" ref="C32:G32" si="8">C9+C21</f>
        <v>15813848</v>
      </c>
      <c r="D32" s="39">
        <f t="shared" si="8"/>
        <v>302007748</v>
      </c>
      <c r="E32" s="39">
        <f t="shared" si="8"/>
        <v>302007748</v>
      </c>
      <c r="F32" s="39">
        <f t="shared" si="8"/>
        <v>287021207</v>
      </c>
      <c r="G32" s="39">
        <f t="shared" si="8"/>
        <v>0</v>
      </c>
    </row>
    <row r="33" spans="1:7">
      <c r="A33" s="32"/>
      <c r="B33" s="41"/>
      <c r="C33" s="41"/>
      <c r="D33" s="41"/>
      <c r="E33" s="41"/>
      <c r="F33" s="41"/>
      <c r="G33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4 2016</vt:lpstr>
      <vt:lpstr>EAEPED(B) LDF STJ AGS DE 4 2016</vt:lpstr>
      <vt:lpstr>EAEPED(C) LDF STJ AGS DE 4 2016</vt:lpstr>
      <vt:lpstr>EAEPED(D) LDF STJ AGS DE 4 2016</vt:lpstr>
      <vt:lpstr>'EAEPED(A) LDF STJ AGS DE 4 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2017-02-24T18:41:27Z</cp:lastPrinted>
  <dcterms:created xsi:type="dcterms:W3CDTF">2017-01-11T17:22:36Z</dcterms:created>
  <dcterms:modified xsi:type="dcterms:W3CDTF">2017-02-24T18:41:31Z</dcterms:modified>
</cp:coreProperties>
</file>